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d\Desktop\PTZ\"/>
    </mc:Choice>
  </mc:AlternateContent>
  <bookViews>
    <workbookView xWindow="0" yWindow="0" windowWidth="28800" windowHeight="12435"/>
  </bookViews>
  <sheets>
    <sheet name="Vysledky Pohárov" sheetId="1" r:id="rId1"/>
  </sheets>
  <externalReferences>
    <externalReference r:id="rId2"/>
  </externalReferences>
  <definedNames>
    <definedName name="_xlnm._FilterDatabase" localSheetId="0" hidden="1">'Vysledky Pohárov'!$A$10:$X$144</definedName>
    <definedName name="_xlnm.Print_Titles" localSheetId="0">'Vysledky Pohárov'!$10:$10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4" i="1" l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Z10" i="1" s="1"/>
  <c r="C7" i="1"/>
  <c r="C6" i="1"/>
  <c r="C5" i="1"/>
  <c r="C4" i="1"/>
  <c r="C3" i="1"/>
</calcChain>
</file>

<file path=xl/sharedStrings.xml><?xml version="1.0" encoding="utf-8"?>
<sst xmlns="http://schemas.openxmlformats.org/spreadsheetml/2006/main" count="806" uniqueCount="191">
  <si>
    <t>Výsledková Listina PTZ podľa pohárov</t>
  </si>
  <si>
    <t>Preteky :</t>
  </si>
  <si>
    <t>Miesto :</t>
  </si>
  <si>
    <t>Dátum:</t>
  </si>
  <si>
    <t>Riaditeť pretekov:</t>
  </si>
  <si>
    <t>Hlavný rozhodca:</t>
  </si>
  <si>
    <t>Celkové Poradie</t>
  </si>
  <si>
    <t>Meno pretekára</t>
  </si>
  <si>
    <t>TOM, ODDIEL</t>
  </si>
  <si>
    <t>Rok nar.</t>
  </si>
  <si>
    <t>Kateg.</t>
  </si>
  <si>
    <t>Vykon.Trieda</t>
  </si>
  <si>
    <t>VÝSLEDNÝ ČAS</t>
  </si>
  <si>
    <t>Zdržanie</t>
  </si>
  <si>
    <t>AZIMUT</t>
  </si>
  <si>
    <t>ODHAD</t>
  </si>
  <si>
    <t>ORIENTÁCIA</t>
  </si>
  <si>
    <t>L. LAVIČKA</t>
  </si>
  <si>
    <t>UZLY</t>
  </si>
  <si>
    <t>HOD NA CIEĽ</t>
  </si>
  <si>
    <t>PLAZENIE</t>
  </si>
  <si>
    <t>ZNAČKY</t>
  </si>
  <si>
    <t>DREV, RAST</t>
  </si>
  <si>
    <t>KPČ</t>
  </si>
  <si>
    <t>TREST. MIN SPOLU</t>
  </si>
  <si>
    <t>KONEČNÝ VÝSLEDOK</t>
  </si>
  <si>
    <t>POHÁR</t>
  </si>
  <si>
    <t>ŠTÁT</t>
  </si>
  <si>
    <t>Body</t>
  </si>
  <si>
    <t>Celkový súčet</t>
  </si>
  <si>
    <t>NMŽI Celková hodnota</t>
  </si>
  <si>
    <t>Roderick Špiriak</t>
  </si>
  <si>
    <t>Priatelia Kysúc</t>
  </si>
  <si>
    <t>NMŽI</t>
  </si>
  <si>
    <t>OK</t>
  </si>
  <si>
    <t>SP</t>
  </si>
  <si>
    <t>SK</t>
  </si>
  <si>
    <t>Branko Čečotka</t>
  </si>
  <si>
    <t>TOM Tulák</t>
  </si>
  <si>
    <t>I. VT</t>
  </si>
  <si>
    <t>Filipko Čenták</t>
  </si>
  <si>
    <t>Martin Galgánek</t>
  </si>
  <si>
    <t>Draci-Zborov nad Bystricou</t>
  </si>
  <si>
    <t>Mario Martaus</t>
  </si>
  <si>
    <t>ZŠ Milana Mravca</t>
  </si>
  <si>
    <t>Samuel Vojtaš</t>
  </si>
  <si>
    <t>Šimon Kubala</t>
  </si>
  <si>
    <t>Matúš Plevko</t>
  </si>
  <si>
    <t xml:space="preserve"> Priatelia Kysúc</t>
  </si>
  <si>
    <t>Samko Vlček</t>
  </si>
  <si>
    <t>Kristián Poliaček</t>
  </si>
  <si>
    <t>Matúško Zagrapan</t>
  </si>
  <si>
    <t>Patrik Strýček</t>
  </si>
  <si>
    <t>Alex Truchlik</t>
  </si>
  <si>
    <t>D</t>
  </si>
  <si>
    <t>Diskvalifikácia</t>
  </si>
  <si>
    <t>Pavol Capek</t>
  </si>
  <si>
    <t>Ado Kočšalik</t>
  </si>
  <si>
    <t>NMŽY Celková hodnota</t>
  </si>
  <si>
    <t>Nelka Chovaňáková</t>
  </si>
  <si>
    <t>NMŽY</t>
  </si>
  <si>
    <t>Miriam Kučeríková</t>
  </si>
  <si>
    <t>Valentína Hanušová</t>
  </si>
  <si>
    <t>Anabela Drábová</t>
  </si>
  <si>
    <t>Sandra Košťálová</t>
  </si>
  <si>
    <t>Klárka Ivanková</t>
  </si>
  <si>
    <t>Bianka Droščáková</t>
  </si>
  <si>
    <t>Agátka Chovaňáková</t>
  </si>
  <si>
    <t>Nelka Čišecká</t>
  </si>
  <si>
    <t>MZI Celková hodnota</t>
  </si>
  <si>
    <t>Tobiáš Košťál</t>
  </si>
  <si>
    <t>MZI</t>
  </si>
  <si>
    <t>Tomáš Čičman</t>
  </si>
  <si>
    <t>Štefan Pagáč</t>
  </si>
  <si>
    <t>Oliver Vadinský</t>
  </si>
  <si>
    <t>Tobias Kubica</t>
  </si>
  <si>
    <t>Tomáš Buchta</t>
  </si>
  <si>
    <t>Miroslav Vavrica</t>
  </si>
  <si>
    <t>Andrej Svrček</t>
  </si>
  <si>
    <t>Andrej Kubala</t>
  </si>
  <si>
    <t>Matúš Capek</t>
  </si>
  <si>
    <t>Samuel Čišecký</t>
  </si>
  <si>
    <t>MZY Celková hodnota</t>
  </si>
  <si>
    <t>Katka Škvrndová</t>
  </si>
  <si>
    <t>MZY</t>
  </si>
  <si>
    <t>l.</t>
  </si>
  <si>
    <t>Sára Šimeková</t>
  </si>
  <si>
    <t>Adela Koščaliková</t>
  </si>
  <si>
    <t>Larisa Šadibolová</t>
  </si>
  <si>
    <t>Adriana Jakubčíková</t>
  </si>
  <si>
    <t>Katka Ďurišová</t>
  </si>
  <si>
    <t>Laura Riečičiarová</t>
  </si>
  <si>
    <t>Bianka Harnasová</t>
  </si>
  <si>
    <t>Nikolka Čorbová</t>
  </si>
  <si>
    <t>Natália Dejová</t>
  </si>
  <si>
    <t>Anna Grueberová</t>
  </si>
  <si>
    <t>Aneta Šidlová</t>
  </si>
  <si>
    <t>SZI Celková hodnota</t>
  </si>
  <si>
    <t>Miroslav Oravec</t>
  </si>
  <si>
    <t>SZI</t>
  </si>
  <si>
    <t>Dávid Drímal</t>
  </si>
  <si>
    <t>Vikino Behúň</t>
  </si>
  <si>
    <t>Matúš Harnas</t>
  </si>
  <si>
    <t>Juraj Kultán</t>
  </si>
  <si>
    <t>Pavol Tomčala</t>
  </si>
  <si>
    <t>Samuel Kultán</t>
  </si>
  <si>
    <t>Adam Janiš</t>
  </si>
  <si>
    <t>SZY Celková hodnota</t>
  </si>
  <si>
    <t>Anetta Masaryková</t>
  </si>
  <si>
    <t>SZY</t>
  </si>
  <si>
    <t>Rebeca Špiriaková</t>
  </si>
  <si>
    <t>Šarlota Oškrobaná</t>
  </si>
  <si>
    <t>Natálka Šimčisková</t>
  </si>
  <si>
    <t>Monika Kucharčíková</t>
  </si>
  <si>
    <t>Sonička Najdeková</t>
  </si>
  <si>
    <t>Tom Tulák</t>
  </si>
  <si>
    <t>Tereza Martausová</t>
  </si>
  <si>
    <t>Lucia Ondrušková</t>
  </si>
  <si>
    <t>MDI Celková hodnota</t>
  </si>
  <si>
    <t>Milan Mozol</t>
  </si>
  <si>
    <t>MDI</t>
  </si>
  <si>
    <t>Filip Ďuriš</t>
  </si>
  <si>
    <t>Peter Kulas</t>
  </si>
  <si>
    <t>Tomáš Behúň</t>
  </si>
  <si>
    <t>Andrej Čarnecký</t>
  </si>
  <si>
    <t>II. VT</t>
  </si>
  <si>
    <t>Andrej Dráb</t>
  </si>
  <si>
    <t>Peťo Štrbák</t>
  </si>
  <si>
    <t>Adrián Milo</t>
  </si>
  <si>
    <t>Andrej Lisko</t>
  </si>
  <si>
    <t>Peter Kultán ml.</t>
  </si>
  <si>
    <t>Jakub Urbánek</t>
  </si>
  <si>
    <t>MDY Celková hodnota</t>
  </si>
  <si>
    <t>Evka Marťáková</t>
  </si>
  <si>
    <t>MDY</t>
  </si>
  <si>
    <t>Sonička Sekerková</t>
  </si>
  <si>
    <t>Viki Poliaková</t>
  </si>
  <si>
    <t>Karla Mészárosová</t>
  </si>
  <si>
    <t>Terézia Špiláková</t>
  </si>
  <si>
    <t>Emka Cenigová</t>
  </si>
  <si>
    <t>Sabínka Bergerová</t>
  </si>
  <si>
    <t>SDI Celková hodnota</t>
  </si>
  <si>
    <t>Samuel Chovaňák</t>
  </si>
  <si>
    <t>SDI</t>
  </si>
  <si>
    <t>Martin Halúska</t>
  </si>
  <si>
    <t>Vladimír Hanuš</t>
  </si>
  <si>
    <t>Vlado Deling</t>
  </si>
  <si>
    <t>Roman Remek</t>
  </si>
  <si>
    <t>SDY Celková hodnota</t>
  </si>
  <si>
    <t>Zuzka Ďurišová</t>
  </si>
  <si>
    <t>SDY</t>
  </si>
  <si>
    <t>Daniela Urbaníková</t>
  </si>
  <si>
    <t>Saška Čentáková</t>
  </si>
  <si>
    <t>Mária Jánošíková</t>
  </si>
  <si>
    <t>Paula Marčišová</t>
  </si>
  <si>
    <t>MA Celková hodnota</t>
  </si>
  <si>
    <t>Peter Marťák</t>
  </si>
  <si>
    <t>MA</t>
  </si>
  <si>
    <t>Filip Maxian</t>
  </si>
  <si>
    <t>Andrej Uličný</t>
  </si>
  <si>
    <t>Jaroslav Turiak</t>
  </si>
  <si>
    <t>Jaroslav Kubala</t>
  </si>
  <si>
    <t xml:space="preserve">Peter Piják </t>
  </si>
  <si>
    <t>Gabriel Horos</t>
  </si>
  <si>
    <t>Lukáš Badlík</t>
  </si>
  <si>
    <t>Peter Marcin</t>
  </si>
  <si>
    <t>Juraj Belej</t>
  </si>
  <si>
    <t>Martin Čarnecký</t>
  </si>
  <si>
    <t>Ondrej Badlík</t>
  </si>
  <si>
    <t>ZA Celková hodnota</t>
  </si>
  <si>
    <t>Zuzana Maxianová</t>
  </si>
  <si>
    <t>ZA</t>
  </si>
  <si>
    <t>M.</t>
  </si>
  <si>
    <t>Diana Maxianová</t>
  </si>
  <si>
    <t>Veronika Janišová</t>
  </si>
  <si>
    <t>Mirka Janišová</t>
  </si>
  <si>
    <t>MB Celková hodnota</t>
  </si>
  <si>
    <t>Pavol Ďuriš</t>
  </si>
  <si>
    <t>MB</t>
  </si>
  <si>
    <t>Rado Čečotka</t>
  </si>
  <si>
    <t>Peter Kultán st</t>
  </si>
  <si>
    <t>Marcel Čelko</t>
  </si>
  <si>
    <t>Miroslav Zajac</t>
  </si>
  <si>
    <t>ŽB Celková hodnota</t>
  </si>
  <si>
    <t>Katarína Ďurišová</t>
  </si>
  <si>
    <t>ŽB</t>
  </si>
  <si>
    <t>Anna Najdeková</t>
  </si>
  <si>
    <t>Mária Maxianová</t>
  </si>
  <si>
    <t>Erika Zemaníková</t>
  </si>
  <si>
    <t>Vlasta Čarnecká</t>
  </si>
  <si>
    <t>Zuzana Ondrušková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</si>
</sst>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>
    <font>
      <sz val="10"/>
      <name val="Arial"/>
      <family val="2"/>
      <charset val="238"/>
    </font>
    <font>
      <sz val="10"/>
      <name val="Arial"/>
      <family val="2"/>
      <charset val="238"/>
    </font>
    <font>
      <sz val="18"/>
      <name val="Rockwell Extra Bold"/>
      <family val="1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0" fillId="0" borderId="0" xfId="0" applyBorder="1" applyAlignment="1"/>
    <xf numFmtId="14" fontId="0" fillId="0" borderId="0" xfId="0" applyNumberFormat="1" applyBorder="1" applyAlignment="1">
      <alignment horizontal="left"/>
    </xf>
    <xf numFmtId="14" fontId="0" fillId="0" borderId="0" xfId="0" applyNumberFormat="1" applyBorder="1" applyAlignment="1"/>
    <xf numFmtId="0" fontId="6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textRotation="90" wrapText="1"/>
    </xf>
    <xf numFmtId="0" fontId="4" fillId="0" borderId="0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45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/>
    <xf numFmtId="1" fontId="7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NumberFormat="1" applyFont="1" applyFill="1"/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2</xdr:row>
      <xdr:rowOff>0</xdr:rowOff>
    </xdr:from>
    <xdr:to>
      <xdr:col>19</xdr:col>
      <xdr:colOff>695325</xdr:colOff>
      <xdr:row>6</xdr:row>
      <xdr:rowOff>57150</xdr:rowOff>
    </xdr:to>
    <xdr:pic>
      <xdr:nvPicPr>
        <xdr:cNvPr id="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371475"/>
          <a:ext cx="69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23</xdr:col>
      <xdr:colOff>76200</xdr:colOff>
      <xdr:row>6</xdr:row>
      <xdr:rowOff>123825</xdr:rowOff>
    </xdr:to>
    <xdr:pic>
      <xdr:nvPicPr>
        <xdr:cNvPr id="3" name="Obrázok 2" descr="KST-col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58250" y="371475"/>
          <a:ext cx="7905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&#243;pia%20-%20PTZ_2016_Neslu&#353;a_11.6.2016%20-%20Veronik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Z"/>
      <sheetName val="ŠTARTOVKA"/>
      <sheetName val="TLAč PREUKAZ"/>
      <sheetName val="ŠtarListina"/>
      <sheetName val="NAHRAVANIE"/>
      <sheetName val="Prihláška"/>
      <sheetName val="VysledListina Pretek"/>
      <sheetName val="Vysledky Pohárov"/>
      <sheetName val="TlačDiplom"/>
      <sheetName val="Kontrola"/>
      <sheetName val="DATA"/>
      <sheetName val="DATA2"/>
      <sheetName val="DATA3"/>
    </sheetNames>
    <sheetDataSet>
      <sheetData sheetId="0">
        <row r="8">
          <cell r="E8" t="str">
            <v>Preteky turistickej zdatnosti</v>
          </cell>
        </row>
        <row r="10">
          <cell r="E10" t="str">
            <v>Nesluša</v>
          </cell>
        </row>
        <row r="12">
          <cell r="G12" t="str">
            <v>František Žabka</v>
          </cell>
        </row>
        <row r="14">
          <cell r="G14" t="str">
            <v>Mgr. Ján Chromík</v>
          </cell>
        </row>
        <row r="16">
          <cell r="G16" t="str">
            <v>Ing.Augustín Chovaňák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AA1114"/>
  <sheetViews>
    <sheetView tabSelected="1" workbookViewId="0">
      <selection activeCell="D151" sqref="D151"/>
    </sheetView>
  </sheetViews>
  <sheetFormatPr defaultRowHeight="12.75"/>
  <cols>
    <col min="1" max="1" width="5.28515625" customWidth="1"/>
    <col min="2" max="2" width="20.42578125" customWidth="1"/>
    <col min="3" max="3" width="22.140625" customWidth="1"/>
    <col min="4" max="4" width="6.42578125" customWidth="1"/>
    <col min="5" max="5" width="7" customWidth="1"/>
    <col min="6" max="6" width="4" customWidth="1"/>
    <col min="7" max="7" width="8" customWidth="1"/>
    <col min="8" max="8" width="6.140625" customWidth="1"/>
    <col min="9" max="18" width="3.5703125" customWidth="1"/>
    <col min="19" max="19" width="5.42578125" customWidth="1"/>
    <col min="20" max="20" width="12.28515625" customWidth="1"/>
    <col min="21" max="23" width="3.5703125" customWidth="1"/>
    <col min="24" max="24" width="3.85546875" customWidth="1"/>
    <col min="25" max="25" width="22.140625" hidden="1" customWidth="1"/>
    <col min="26" max="26" width="11.5703125" hidden="1" customWidth="1"/>
  </cols>
  <sheetData>
    <row r="1" spans="1:26" ht="23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6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>
      <c r="A3" s="2"/>
      <c r="B3" s="3" t="s">
        <v>1</v>
      </c>
      <c r="C3" s="4" t="str">
        <f>[1]PTZ!E8</f>
        <v>Preteky turistickej zdatnosti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</row>
    <row r="4" spans="1:26">
      <c r="A4" s="2"/>
      <c r="B4" s="3" t="s">
        <v>2</v>
      </c>
      <c r="C4" s="4" t="str">
        <f>[1]PTZ!E10</f>
        <v>Nesluša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"/>
      <c r="R4" s="2"/>
      <c r="S4" s="2"/>
      <c r="T4" s="2"/>
      <c r="U4" s="2"/>
      <c r="V4" s="2"/>
      <c r="W4" s="2"/>
      <c r="X4" s="2"/>
    </row>
    <row r="5" spans="1:26">
      <c r="A5" s="2"/>
      <c r="B5" s="3" t="s">
        <v>3</v>
      </c>
      <c r="C5" s="5" t="str">
        <f>[1]PTZ!G12</f>
        <v>František Žabka</v>
      </c>
      <c r="D5" s="24"/>
      <c r="E5" s="24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6">
      <c r="A6" s="2"/>
      <c r="B6" s="3" t="s">
        <v>4</v>
      </c>
      <c r="C6" s="5" t="str">
        <f>[1]PTZ!G14</f>
        <v>Mgr. Ján Chromík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>
      <c r="A7" s="2"/>
      <c r="B7" s="3" t="s">
        <v>5</v>
      </c>
      <c r="C7" s="5" t="str">
        <f>[1]PTZ!G16</f>
        <v>Ing.Augustín Chovaňák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6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6" ht="20.25">
      <c r="A9" s="25"/>
      <c r="B9" s="25"/>
      <c r="C9" s="25"/>
      <c r="D9" s="25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7"/>
    </row>
    <row r="10" spans="1:26" ht="73.5" customHeight="1">
      <c r="A10" s="8" t="s">
        <v>6</v>
      </c>
      <c r="B10" s="9" t="s">
        <v>7</v>
      </c>
      <c r="C10" s="9" t="s">
        <v>8</v>
      </c>
      <c r="D10" s="8" t="s">
        <v>9</v>
      </c>
      <c r="E10" s="10" t="s">
        <v>10</v>
      </c>
      <c r="F10" s="8" t="s">
        <v>11</v>
      </c>
      <c r="G10" s="8" t="s">
        <v>12</v>
      </c>
      <c r="H10" s="8" t="s">
        <v>13</v>
      </c>
      <c r="I10" s="8" t="s">
        <v>14</v>
      </c>
      <c r="J10" s="8" t="s">
        <v>15</v>
      </c>
      <c r="K10" s="8" t="s">
        <v>16</v>
      </c>
      <c r="L10" s="8" t="s">
        <v>17</v>
      </c>
      <c r="M10" s="8" t="s">
        <v>18</v>
      </c>
      <c r="N10" s="8" t="s">
        <v>19</v>
      </c>
      <c r="O10" s="8" t="s">
        <v>20</v>
      </c>
      <c r="P10" s="8" t="s">
        <v>21</v>
      </c>
      <c r="Q10" s="8" t="s">
        <v>22</v>
      </c>
      <c r="R10" s="8" t="s">
        <v>23</v>
      </c>
      <c r="S10" s="8" t="s">
        <v>24</v>
      </c>
      <c r="T10" s="9" t="s">
        <v>25</v>
      </c>
      <c r="U10" s="8" t="s">
        <v>26</v>
      </c>
      <c r="V10" s="8" t="s">
        <v>27</v>
      </c>
      <c r="W10" s="8"/>
      <c r="X10" s="11" t="s">
        <v>28</v>
      </c>
      <c r="Y10" s="12"/>
      <c r="Z10" s="12">
        <f>MIN(Y12:Y144)</f>
        <v>0</v>
      </c>
    </row>
    <row r="11" spans="1:26" ht="15" customHeight="1"/>
    <row r="12" spans="1:26" ht="15" customHeight="1">
      <c r="A12" s="13"/>
      <c r="B12" s="14"/>
      <c r="C12" s="14"/>
      <c r="D12" s="13"/>
      <c r="E12" s="13" t="s">
        <v>29</v>
      </c>
      <c r="F12" s="13"/>
      <c r="G12" s="15"/>
      <c r="H12" s="1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7"/>
      <c r="U12" s="17"/>
      <c r="V12" s="17"/>
      <c r="W12" s="17"/>
      <c r="X12" s="18"/>
      <c r="Y12" s="12" t="str">
        <f t="shared" ref="Y12:Y77" si="0">IF(E12=$A$9,T12,"")</f>
        <v/>
      </c>
    </row>
    <row r="13" spans="1:26" ht="15" customHeight="1">
      <c r="A13" s="13"/>
      <c r="B13" s="14"/>
      <c r="C13" s="14"/>
      <c r="D13" s="13"/>
      <c r="E13" s="13" t="s">
        <v>30</v>
      </c>
      <c r="F13" s="13"/>
      <c r="G13" s="15"/>
      <c r="H13" s="1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7"/>
      <c r="U13" s="17"/>
      <c r="V13" s="17"/>
      <c r="W13" s="17"/>
      <c r="X13" s="18"/>
      <c r="Y13" s="12" t="str">
        <f t="shared" si="0"/>
        <v/>
      </c>
    </row>
    <row r="14" spans="1:26" ht="15" customHeight="1">
      <c r="A14" s="19">
        <v>1</v>
      </c>
      <c r="B14" s="14" t="s">
        <v>31</v>
      </c>
      <c r="C14" s="14" t="s">
        <v>32</v>
      </c>
      <c r="D14" s="13">
        <v>2006</v>
      </c>
      <c r="E14" s="13" t="s">
        <v>33</v>
      </c>
      <c r="F14" s="13">
        <v>0</v>
      </c>
      <c r="G14" s="15">
        <v>1.1620370370370378E-2</v>
      </c>
      <c r="H14" s="16">
        <v>2.3148148148148146E-4</v>
      </c>
      <c r="I14" s="13">
        <v>0</v>
      </c>
      <c r="J14" s="13">
        <v>0</v>
      </c>
      <c r="K14" s="13">
        <v>0</v>
      </c>
      <c r="L14" s="13" t="s">
        <v>34</v>
      </c>
      <c r="M14" s="13">
        <v>0</v>
      </c>
      <c r="N14" s="13">
        <v>0</v>
      </c>
      <c r="O14" s="13">
        <v>0</v>
      </c>
      <c r="P14" s="13">
        <v>2</v>
      </c>
      <c r="Q14" s="13">
        <v>1</v>
      </c>
      <c r="R14" s="13">
        <v>4</v>
      </c>
      <c r="S14" s="13">
        <v>7</v>
      </c>
      <c r="T14" s="17">
        <v>1.6250000000000007E-2</v>
      </c>
      <c r="U14" s="17" t="s">
        <v>35</v>
      </c>
      <c r="V14" s="17" t="s">
        <v>36</v>
      </c>
      <c r="W14" s="17">
        <v>0</v>
      </c>
      <c r="X14" s="18">
        <v>100</v>
      </c>
      <c r="Y14" s="12" t="str">
        <f>IF(E14=$A$9,T14,"")</f>
        <v/>
      </c>
    </row>
    <row r="15" spans="1:26">
      <c r="A15" s="13">
        <v>2</v>
      </c>
      <c r="B15" s="14" t="s">
        <v>37</v>
      </c>
      <c r="C15" s="14" t="s">
        <v>38</v>
      </c>
      <c r="D15" s="13">
        <v>2006</v>
      </c>
      <c r="E15" s="13" t="s">
        <v>33</v>
      </c>
      <c r="F15" s="13" t="s">
        <v>39</v>
      </c>
      <c r="G15" s="15">
        <v>1.6006944444444428E-2</v>
      </c>
      <c r="H15" s="16">
        <v>0</v>
      </c>
      <c r="I15" s="13">
        <v>0</v>
      </c>
      <c r="J15" s="13">
        <v>0</v>
      </c>
      <c r="K15" s="13">
        <v>0</v>
      </c>
      <c r="L15" s="13" t="s">
        <v>34</v>
      </c>
      <c r="M15" s="13">
        <v>0</v>
      </c>
      <c r="N15" s="13">
        <v>0</v>
      </c>
      <c r="O15" s="13">
        <v>2</v>
      </c>
      <c r="P15" s="13">
        <v>0</v>
      </c>
      <c r="Q15" s="13">
        <v>0</v>
      </c>
      <c r="R15" s="13">
        <v>0</v>
      </c>
      <c r="S15" s="13">
        <v>2</v>
      </c>
      <c r="T15" s="17">
        <v>1.7395833333333315E-2</v>
      </c>
      <c r="U15" s="17" t="s">
        <v>35</v>
      </c>
      <c r="V15" s="17" t="s">
        <v>36</v>
      </c>
      <c r="W15" s="17">
        <v>0</v>
      </c>
      <c r="X15" s="18">
        <v>92.948717948718112</v>
      </c>
      <c r="Y15" s="12" t="str">
        <f t="shared" si="0"/>
        <v/>
      </c>
    </row>
    <row r="16" spans="1:26" ht="15" customHeight="1">
      <c r="A16" s="13">
        <v>3</v>
      </c>
      <c r="B16" s="14" t="s">
        <v>40</v>
      </c>
      <c r="C16" s="14" t="s">
        <v>38</v>
      </c>
      <c r="D16" s="13">
        <v>2007</v>
      </c>
      <c r="E16" s="13" t="s">
        <v>33</v>
      </c>
      <c r="F16" s="13">
        <v>0</v>
      </c>
      <c r="G16" s="15">
        <v>1.7222222222222226E-2</v>
      </c>
      <c r="H16" s="16">
        <v>0</v>
      </c>
      <c r="I16" s="13">
        <v>0</v>
      </c>
      <c r="J16" s="13">
        <v>0</v>
      </c>
      <c r="K16" s="13">
        <v>0</v>
      </c>
      <c r="L16" s="13" t="s">
        <v>34</v>
      </c>
      <c r="M16" s="13">
        <v>0</v>
      </c>
      <c r="N16" s="13">
        <v>1</v>
      </c>
      <c r="O16" s="13">
        <v>0</v>
      </c>
      <c r="P16" s="13">
        <v>0</v>
      </c>
      <c r="Q16" s="13">
        <v>0</v>
      </c>
      <c r="R16" s="13">
        <v>0</v>
      </c>
      <c r="S16" s="13">
        <v>1</v>
      </c>
      <c r="T16" s="17">
        <v>1.7916666666666671E-2</v>
      </c>
      <c r="U16" s="17" t="s">
        <v>35</v>
      </c>
      <c r="V16" s="17" t="s">
        <v>36</v>
      </c>
      <c r="W16" s="17">
        <v>0</v>
      </c>
      <c r="X16" s="18">
        <v>89.743589743589766</v>
      </c>
      <c r="Y16" s="12" t="str">
        <f t="shared" si="0"/>
        <v/>
      </c>
    </row>
    <row r="17" spans="1:27" ht="15" customHeight="1">
      <c r="A17" s="13">
        <v>4</v>
      </c>
      <c r="B17" s="14" t="s">
        <v>41</v>
      </c>
      <c r="C17" s="14" t="s">
        <v>42</v>
      </c>
      <c r="D17" s="13">
        <v>2006</v>
      </c>
      <c r="E17" s="13" t="s">
        <v>33</v>
      </c>
      <c r="F17" s="13">
        <v>0</v>
      </c>
      <c r="G17" s="15">
        <v>1.4282407407407407E-2</v>
      </c>
      <c r="H17" s="16">
        <v>0</v>
      </c>
      <c r="I17" s="13">
        <v>0</v>
      </c>
      <c r="J17" s="13">
        <v>0</v>
      </c>
      <c r="K17" s="13">
        <v>0</v>
      </c>
      <c r="L17" s="13" t="s">
        <v>34</v>
      </c>
      <c r="M17" s="13">
        <v>0</v>
      </c>
      <c r="N17" s="13">
        <v>0</v>
      </c>
      <c r="O17" s="13">
        <v>2</v>
      </c>
      <c r="P17" s="13">
        <v>3</v>
      </c>
      <c r="Q17" s="13">
        <v>3</v>
      </c>
      <c r="R17" s="13">
        <v>1</v>
      </c>
      <c r="S17" s="13">
        <v>9</v>
      </c>
      <c r="T17" s="17">
        <v>2.0532407407407405E-2</v>
      </c>
      <c r="U17" s="17" t="s">
        <v>35</v>
      </c>
      <c r="V17" s="17" t="s">
        <v>36</v>
      </c>
      <c r="W17" s="17">
        <v>0</v>
      </c>
      <c r="X17" s="18">
        <v>73.646723646723714</v>
      </c>
      <c r="Y17" s="12" t="str">
        <f t="shared" si="0"/>
        <v/>
      </c>
    </row>
    <row r="18" spans="1:27" ht="15" customHeight="1">
      <c r="A18" s="13">
        <v>5</v>
      </c>
      <c r="B18" s="14" t="s">
        <v>43</v>
      </c>
      <c r="C18" s="14" t="s">
        <v>44</v>
      </c>
      <c r="D18" s="13">
        <v>2007</v>
      </c>
      <c r="E18" s="13" t="s">
        <v>33</v>
      </c>
      <c r="F18" s="13">
        <v>0</v>
      </c>
      <c r="G18" s="15">
        <v>1.504629629629629E-2</v>
      </c>
      <c r="H18" s="16">
        <v>0</v>
      </c>
      <c r="I18" s="13">
        <v>0</v>
      </c>
      <c r="J18" s="13">
        <v>0</v>
      </c>
      <c r="K18" s="13">
        <v>0</v>
      </c>
      <c r="L18" s="13" t="s">
        <v>34</v>
      </c>
      <c r="M18" s="13">
        <v>0</v>
      </c>
      <c r="N18" s="13">
        <v>0</v>
      </c>
      <c r="O18" s="13">
        <v>1</v>
      </c>
      <c r="P18" s="13">
        <v>0</v>
      </c>
      <c r="Q18" s="13">
        <v>3</v>
      </c>
      <c r="R18" s="13">
        <v>4</v>
      </c>
      <c r="S18" s="13">
        <v>8</v>
      </c>
      <c r="T18" s="17">
        <v>2.0601851851851847E-2</v>
      </c>
      <c r="U18" s="17" t="s">
        <v>35</v>
      </c>
      <c r="V18" s="17" t="s">
        <v>36</v>
      </c>
      <c r="W18" s="17">
        <v>0</v>
      </c>
      <c r="X18" s="18">
        <v>73.21937321937331</v>
      </c>
      <c r="Y18" s="12" t="str">
        <f t="shared" si="0"/>
        <v/>
      </c>
      <c r="AA18" s="20"/>
    </row>
    <row r="19" spans="1:27" ht="15" customHeight="1">
      <c r="A19" s="13">
        <v>6</v>
      </c>
      <c r="B19" s="14" t="s">
        <v>45</v>
      </c>
      <c r="C19" s="14" t="s">
        <v>42</v>
      </c>
      <c r="D19" s="13">
        <v>2008</v>
      </c>
      <c r="E19" s="13" t="s">
        <v>33</v>
      </c>
      <c r="F19" s="13">
        <v>0</v>
      </c>
      <c r="G19" s="15">
        <v>1.7685185185185182E-2</v>
      </c>
      <c r="H19" s="16">
        <v>0</v>
      </c>
      <c r="I19" s="13">
        <v>0</v>
      </c>
      <c r="J19" s="13">
        <v>0</v>
      </c>
      <c r="K19" s="13">
        <v>0</v>
      </c>
      <c r="L19" s="13" t="s">
        <v>34</v>
      </c>
      <c r="M19" s="13">
        <v>0</v>
      </c>
      <c r="N19" s="13">
        <v>0</v>
      </c>
      <c r="O19" s="13">
        <v>0</v>
      </c>
      <c r="P19" s="13">
        <v>4</v>
      </c>
      <c r="Q19" s="13">
        <v>0</v>
      </c>
      <c r="R19" s="13">
        <v>4</v>
      </c>
      <c r="S19" s="13">
        <v>8</v>
      </c>
      <c r="T19" s="17">
        <v>2.3240740740740739E-2</v>
      </c>
      <c r="U19" s="17" t="s">
        <v>35</v>
      </c>
      <c r="V19" s="17" t="s">
        <v>36</v>
      </c>
      <c r="W19" s="17">
        <v>0</v>
      </c>
      <c r="X19" s="18">
        <v>56.980056980057057</v>
      </c>
      <c r="Y19" s="12" t="str">
        <f t="shared" si="0"/>
        <v/>
      </c>
    </row>
    <row r="20" spans="1:27" ht="15" customHeight="1">
      <c r="A20" s="13">
        <v>7</v>
      </c>
      <c r="B20" s="14" t="s">
        <v>46</v>
      </c>
      <c r="C20" s="14" t="s">
        <v>42</v>
      </c>
      <c r="D20" s="13">
        <v>2007</v>
      </c>
      <c r="E20" s="13" t="s">
        <v>33</v>
      </c>
      <c r="F20" s="13">
        <v>0</v>
      </c>
      <c r="G20" s="15">
        <v>1.5567129629629632E-2</v>
      </c>
      <c r="H20" s="16">
        <v>0</v>
      </c>
      <c r="I20" s="13">
        <v>0</v>
      </c>
      <c r="J20" s="13">
        <v>0</v>
      </c>
      <c r="K20" s="13">
        <v>1</v>
      </c>
      <c r="L20" s="13" t="s">
        <v>34</v>
      </c>
      <c r="M20" s="13">
        <v>0</v>
      </c>
      <c r="N20" s="13">
        <v>0</v>
      </c>
      <c r="O20" s="13">
        <v>2</v>
      </c>
      <c r="P20" s="13">
        <v>3</v>
      </c>
      <c r="Q20" s="13">
        <v>4</v>
      </c>
      <c r="R20" s="13">
        <v>3</v>
      </c>
      <c r="S20" s="13">
        <v>13</v>
      </c>
      <c r="T20" s="17">
        <v>2.4594907407407413E-2</v>
      </c>
      <c r="U20" s="17" t="s">
        <v>35</v>
      </c>
      <c r="V20" s="17" t="s">
        <v>36</v>
      </c>
      <c r="W20" s="17">
        <v>0</v>
      </c>
      <c r="X20" s="18">
        <v>48.646723646723686</v>
      </c>
      <c r="Y20" s="12" t="str">
        <f t="shared" si="0"/>
        <v/>
      </c>
    </row>
    <row r="21" spans="1:27" ht="15" customHeight="1">
      <c r="A21" s="13">
        <v>8</v>
      </c>
      <c r="B21" s="14" t="s">
        <v>47</v>
      </c>
      <c r="C21" s="14" t="s">
        <v>48</v>
      </c>
      <c r="D21" s="13">
        <v>2006</v>
      </c>
      <c r="E21" s="13" t="s">
        <v>33</v>
      </c>
      <c r="F21" s="13">
        <v>0</v>
      </c>
      <c r="G21" s="15">
        <v>1.4363425925925925E-2</v>
      </c>
      <c r="H21" s="16">
        <v>0</v>
      </c>
      <c r="I21" s="13">
        <v>0</v>
      </c>
      <c r="J21" s="13">
        <v>0</v>
      </c>
      <c r="K21" s="13">
        <v>1</v>
      </c>
      <c r="L21" s="13" t="s">
        <v>34</v>
      </c>
      <c r="M21" s="13">
        <v>1</v>
      </c>
      <c r="N21" s="13">
        <v>0</v>
      </c>
      <c r="O21" s="13">
        <v>1</v>
      </c>
      <c r="P21" s="13">
        <v>6</v>
      </c>
      <c r="Q21" s="13">
        <v>4</v>
      </c>
      <c r="R21" s="13">
        <v>2</v>
      </c>
      <c r="S21" s="13">
        <v>15</v>
      </c>
      <c r="T21" s="17">
        <v>2.478009259259259E-2</v>
      </c>
      <c r="U21" s="17" t="s">
        <v>35</v>
      </c>
      <c r="V21" s="17" t="s">
        <v>36</v>
      </c>
      <c r="W21" s="17">
        <v>0</v>
      </c>
      <c r="X21" s="18">
        <v>47.507122507122588</v>
      </c>
      <c r="Y21" s="12" t="str">
        <f t="shared" si="0"/>
        <v/>
      </c>
    </row>
    <row r="22" spans="1:27" ht="15" customHeight="1">
      <c r="A22" s="13">
        <v>9</v>
      </c>
      <c r="B22" s="14" t="s">
        <v>49</v>
      </c>
      <c r="C22" s="14" t="s">
        <v>48</v>
      </c>
      <c r="D22" s="13">
        <v>2008</v>
      </c>
      <c r="E22" s="13" t="s">
        <v>33</v>
      </c>
      <c r="F22" s="13">
        <v>0</v>
      </c>
      <c r="G22" s="15">
        <v>2.0844907407407416E-2</v>
      </c>
      <c r="H22" s="16">
        <v>0</v>
      </c>
      <c r="I22" s="13">
        <v>0</v>
      </c>
      <c r="J22" s="13">
        <v>0</v>
      </c>
      <c r="K22" s="13">
        <v>0</v>
      </c>
      <c r="L22" s="13" t="s">
        <v>34</v>
      </c>
      <c r="M22" s="13">
        <v>1</v>
      </c>
      <c r="N22" s="13">
        <v>0</v>
      </c>
      <c r="O22" s="13">
        <v>1</v>
      </c>
      <c r="P22" s="13">
        <v>2</v>
      </c>
      <c r="Q22" s="13">
        <v>1</v>
      </c>
      <c r="R22" s="13">
        <v>2</v>
      </c>
      <c r="S22" s="13">
        <v>7</v>
      </c>
      <c r="T22" s="17">
        <v>2.5706018518518527E-2</v>
      </c>
      <c r="U22" s="17" t="s">
        <v>35</v>
      </c>
      <c r="V22" s="17" t="s">
        <v>36</v>
      </c>
      <c r="W22" s="17">
        <v>0</v>
      </c>
      <c r="X22" s="18">
        <v>41.80911680911683</v>
      </c>
      <c r="Y22" s="12" t="str">
        <f t="shared" si="0"/>
        <v/>
      </c>
    </row>
    <row r="23" spans="1:27" ht="15" customHeight="1">
      <c r="A23" s="13">
        <v>10</v>
      </c>
      <c r="B23" s="14" t="s">
        <v>50</v>
      </c>
      <c r="C23" s="14" t="s">
        <v>42</v>
      </c>
      <c r="D23" s="13">
        <v>2006</v>
      </c>
      <c r="E23" s="13" t="s">
        <v>33</v>
      </c>
      <c r="F23" s="13">
        <v>0</v>
      </c>
      <c r="G23" s="15">
        <v>1.6967592592592597E-2</v>
      </c>
      <c r="H23" s="16">
        <v>0</v>
      </c>
      <c r="I23" s="13">
        <v>0</v>
      </c>
      <c r="J23" s="13">
        <v>0</v>
      </c>
      <c r="K23" s="13">
        <v>0</v>
      </c>
      <c r="L23" s="13" t="s">
        <v>34</v>
      </c>
      <c r="M23" s="13">
        <v>0</v>
      </c>
      <c r="N23" s="13">
        <v>0</v>
      </c>
      <c r="O23" s="13">
        <v>0</v>
      </c>
      <c r="P23" s="13">
        <v>8</v>
      </c>
      <c r="Q23" s="13">
        <v>6</v>
      </c>
      <c r="R23" s="13">
        <v>5</v>
      </c>
      <c r="S23" s="13">
        <v>19</v>
      </c>
      <c r="T23" s="17">
        <v>3.0162037037037043E-2</v>
      </c>
      <c r="U23" s="17" t="s">
        <v>35</v>
      </c>
      <c r="V23" s="17" t="s">
        <v>36</v>
      </c>
      <c r="W23" s="17">
        <v>0</v>
      </c>
      <c r="X23" s="18">
        <v>14.387464387464433</v>
      </c>
      <c r="Y23" s="12" t="str">
        <f t="shared" si="0"/>
        <v/>
      </c>
    </row>
    <row r="24" spans="1:27">
      <c r="A24" s="13">
        <v>11</v>
      </c>
      <c r="B24" s="14" t="s">
        <v>51</v>
      </c>
      <c r="C24" s="14" t="s">
        <v>38</v>
      </c>
      <c r="D24" s="13">
        <v>2008</v>
      </c>
      <c r="E24" s="13" t="s">
        <v>33</v>
      </c>
      <c r="F24" s="13">
        <v>0</v>
      </c>
      <c r="G24" s="15">
        <v>1.9178240740740735E-2</v>
      </c>
      <c r="H24" s="16">
        <v>0</v>
      </c>
      <c r="I24" s="13">
        <v>0</v>
      </c>
      <c r="J24" s="13">
        <v>0</v>
      </c>
      <c r="K24" s="13">
        <v>1</v>
      </c>
      <c r="L24" s="13" t="s">
        <v>34</v>
      </c>
      <c r="M24" s="13">
        <v>1</v>
      </c>
      <c r="N24" s="13">
        <v>0</v>
      </c>
      <c r="O24" s="13">
        <v>1</v>
      </c>
      <c r="P24" s="13">
        <v>6</v>
      </c>
      <c r="Q24" s="13">
        <v>6</v>
      </c>
      <c r="R24" s="13">
        <v>4</v>
      </c>
      <c r="S24" s="13">
        <v>19</v>
      </c>
      <c r="T24" s="17">
        <v>3.2372685185185178E-2</v>
      </c>
      <c r="U24" s="17" t="s">
        <v>35</v>
      </c>
      <c r="V24" s="17" t="s">
        <v>36</v>
      </c>
      <c r="W24" s="17">
        <v>0</v>
      </c>
      <c r="X24" s="18">
        <v>0.78347578347592162</v>
      </c>
      <c r="Y24" s="12" t="str">
        <f t="shared" si="0"/>
        <v/>
      </c>
    </row>
    <row r="25" spans="1:27" ht="15" customHeight="1">
      <c r="A25" s="13">
        <v>12</v>
      </c>
      <c r="B25" s="14" t="s">
        <v>52</v>
      </c>
      <c r="C25" s="14" t="s">
        <v>42</v>
      </c>
      <c r="D25" s="13">
        <v>2007</v>
      </c>
      <c r="E25" s="13" t="s">
        <v>33</v>
      </c>
      <c r="F25" s="13">
        <v>0</v>
      </c>
      <c r="G25" s="15">
        <v>2.4618055555555563E-2</v>
      </c>
      <c r="H25" s="16">
        <v>1.1574074074074073E-4</v>
      </c>
      <c r="I25" s="13">
        <v>0</v>
      </c>
      <c r="J25" s="13">
        <v>0</v>
      </c>
      <c r="K25" s="13">
        <v>0</v>
      </c>
      <c r="L25" s="13" t="s">
        <v>34</v>
      </c>
      <c r="M25" s="13">
        <v>1</v>
      </c>
      <c r="N25" s="13">
        <v>0</v>
      </c>
      <c r="O25" s="13">
        <v>2</v>
      </c>
      <c r="P25" s="13">
        <v>5</v>
      </c>
      <c r="Q25" s="13">
        <v>5</v>
      </c>
      <c r="R25" s="13">
        <v>1</v>
      </c>
      <c r="S25" s="13">
        <v>14</v>
      </c>
      <c r="T25" s="17">
        <v>3.4224537037037046E-2</v>
      </c>
      <c r="U25" s="17" t="s">
        <v>35</v>
      </c>
      <c r="V25" s="17" t="s">
        <v>36</v>
      </c>
      <c r="W25" s="17">
        <v>0</v>
      </c>
      <c r="X25" s="18">
        <v>-10.612535612535567</v>
      </c>
      <c r="Y25" s="12" t="str">
        <f t="shared" si="0"/>
        <v/>
      </c>
    </row>
    <row r="26" spans="1:27" ht="15" customHeight="1">
      <c r="A26" s="13" t="e">
        <v>#VALUE!</v>
      </c>
      <c r="B26" s="14" t="s">
        <v>53</v>
      </c>
      <c r="C26" s="14" t="s">
        <v>42</v>
      </c>
      <c r="D26" s="13">
        <v>2008</v>
      </c>
      <c r="E26" s="13" t="s">
        <v>33</v>
      </c>
      <c r="F26" s="13">
        <v>0</v>
      </c>
      <c r="G26" s="15">
        <v>0.18819444444444444</v>
      </c>
      <c r="H26" s="16">
        <v>0</v>
      </c>
      <c r="I26" s="13" t="s">
        <v>54</v>
      </c>
      <c r="J26" s="13">
        <v>0</v>
      </c>
      <c r="K26" s="13">
        <v>0</v>
      </c>
      <c r="L26" s="13" t="s">
        <v>34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7" t="s">
        <v>55</v>
      </c>
      <c r="U26" s="17" t="s">
        <v>35</v>
      </c>
      <c r="V26" s="17" t="s">
        <v>36</v>
      </c>
      <c r="W26" s="17">
        <v>0</v>
      </c>
      <c r="X26" s="18" t="e">
        <v>#VALUE!</v>
      </c>
      <c r="Y26" s="12" t="str">
        <f t="shared" si="0"/>
        <v/>
      </c>
    </row>
    <row r="27" spans="1:27">
      <c r="A27" s="13" t="e">
        <v>#VALUE!</v>
      </c>
      <c r="B27" s="14" t="s">
        <v>56</v>
      </c>
      <c r="C27" s="14" t="s">
        <v>44</v>
      </c>
      <c r="D27" s="13">
        <v>2007</v>
      </c>
      <c r="E27" s="13" t="s">
        <v>33</v>
      </c>
      <c r="F27" s="13">
        <v>0</v>
      </c>
      <c r="G27" s="15">
        <v>0.18333333333333335</v>
      </c>
      <c r="H27" s="16">
        <v>0</v>
      </c>
      <c r="I27" s="13" t="s">
        <v>54</v>
      </c>
      <c r="J27" s="13">
        <v>0</v>
      </c>
      <c r="K27" s="13">
        <v>0</v>
      </c>
      <c r="L27" s="13" t="s">
        <v>34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7" t="s">
        <v>55</v>
      </c>
      <c r="U27" s="17" t="s">
        <v>35</v>
      </c>
      <c r="V27" s="17" t="s">
        <v>36</v>
      </c>
      <c r="W27" s="17">
        <v>0</v>
      </c>
      <c r="X27" s="18" t="e">
        <v>#VALUE!</v>
      </c>
      <c r="Y27" s="12" t="str">
        <f t="shared" si="0"/>
        <v/>
      </c>
    </row>
    <row r="28" spans="1:27">
      <c r="A28" s="13" t="e">
        <v>#VALUE!</v>
      </c>
      <c r="B28" s="14" t="s">
        <v>57</v>
      </c>
      <c r="C28" s="14" t="s">
        <v>42</v>
      </c>
      <c r="D28" s="13">
        <v>2006</v>
      </c>
      <c r="E28" s="13" t="s">
        <v>33</v>
      </c>
      <c r="F28" s="13">
        <v>0</v>
      </c>
      <c r="G28" s="15">
        <v>0.13750000000000012</v>
      </c>
      <c r="H28" s="16">
        <v>0</v>
      </c>
      <c r="I28" s="13" t="s">
        <v>54</v>
      </c>
      <c r="J28" s="13">
        <v>0</v>
      </c>
      <c r="K28" s="13">
        <v>0</v>
      </c>
      <c r="L28" s="13" t="s">
        <v>34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7" t="s">
        <v>55</v>
      </c>
      <c r="U28" s="17" t="s">
        <v>35</v>
      </c>
      <c r="V28" s="17" t="s">
        <v>36</v>
      </c>
      <c r="W28" s="17">
        <v>0</v>
      </c>
      <c r="X28" s="18" t="e">
        <v>#VALUE!</v>
      </c>
      <c r="Y28" s="12" t="str">
        <f t="shared" si="0"/>
        <v/>
      </c>
    </row>
    <row r="29" spans="1:27" ht="15" customHeight="1">
      <c r="A29" s="13"/>
      <c r="B29" s="14"/>
      <c r="C29" s="14"/>
      <c r="D29" s="13"/>
      <c r="E29" s="13" t="s">
        <v>58</v>
      </c>
      <c r="F29" s="13"/>
      <c r="G29" s="15"/>
      <c r="H29" s="16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7"/>
      <c r="U29" s="17"/>
      <c r="V29" s="17"/>
      <c r="W29" s="17"/>
      <c r="X29" s="18"/>
      <c r="Y29" s="12" t="str">
        <f t="shared" si="0"/>
        <v/>
      </c>
    </row>
    <row r="30" spans="1:27" ht="15" customHeight="1">
      <c r="A30" s="13">
        <v>1</v>
      </c>
      <c r="B30" s="14" t="s">
        <v>59</v>
      </c>
      <c r="C30" s="14" t="s">
        <v>48</v>
      </c>
      <c r="D30" s="13">
        <v>2007</v>
      </c>
      <c r="E30" s="13" t="s">
        <v>60</v>
      </c>
      <c r="F30" s="13">
        <v>0</v>
      </c>
      <c r="G30" s="15">
        <v>1.3900462962962969E-2</v>
      </c>
      <c r="H30" s="16">
        <v>0</v>
      </c>
      <c r="I30" s="13">
        <v>0</v>
      </c>
      <c r="J30" s="13">
        <v>0</v>
      </c>
      <c r="K30" s="13">
        <v>0</v>
      </c>
      <c r="L30" s="13" t="s">
        <v>34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1</v>
      </c>
      <c r="S30" s="13">
        <v>1</v>
      </c>
      <c r="T30" s="17">
        <v>1.4594907407407412E-2</v>
      </c>
      <c r="U30" s="17" t="s">
        <v>35</v>
      </c>
      <c r="V30" s="17" t="s">
        <v>36</v>
      </c>
      <c r="W30" s="17">
        <v>0</v>
      </c>
      <c r="X30" s="18">
        <v>100</v>
      </c>
      <c r="Y30" s="12" t="str">
        <f t="shared" si="0"/>
        <v/>
      </c>
    </row>
    <row r="31" spans="1:27" ht="15" customHeight="1">
      <c r="A31" s="13">
        <v>2</v>
      </c>
      <c r="B31" s="14" t="s">
        <v>61</v>
      </c>
      <c r="C31" s="14" t="s">
        <v>42</v>
      </c>
      <c r="D31" s="13">
        <v>2007</v>
      </c>
      <c r="E31" s="13" t="s">
        <v>60</v>
      </c>
      <c r="F31" s="13">
        <v>0</v>
      </c>
      <c r="G31" s="15">
        <v>1.7488425925925914E-2</v>
      </c>
      <c r="H31" s="16">
        <v>0</v>
      </c>
      <c r="I31" s="13">
        <v>0</v>
      </c>
      <c r="J31" s="13">
        <v>0</v>
      </c>
      <c r="K31" s="13">
        <v>0</v>
      </c>
      <c r="L31" s="13" t="s">
        <v>34</v>
      </c>
      <c r="M31" s="13">
        <v>0</v>
      </c>
      <c r="N31" s="13">
        <v>0</v>
      </c>
      <c r="O31" s="13">
        <v>0</v>
      </c>
      <c r="P31" s="13">
        <v>2</v>
      </c>
      <c r="Q31" s="13">
        <v>4</v>
      </c>
      <c r="R31" s="13">
        <v>1</v>
      </c>
      <c r="S31" s="13">
        <v>7</v>
      </c>
      <c r="T31" s="17">
        <v>2.2349537037037025E-2</v>
      </c>
      <c r="U31" s="17" t="s">
        <v>35</v>
      </c>
      <c r="V31" s="17" t="s">
        <v>36</v>
      </c>
      <c r="W31" s="17">
        <v>0</v>
      </c>
      <c r="X31" s="18">
        <v>46.867565424266587</v>
      </c>
      <c r="Y31" s="12" t="str">
        <f t="shared" si="0"/>
        <v/>
      </c>
    </row>
    <row r="32" spans="1:27" ht="15" customHeight="1">
      <c r="A32" s="13">
        <v>3</v>
      </c>
      <c r="B32" s="14" t="s">
        <v>62</v>
      </c>
      <c r="C32" s="14" t="s">
        <v>42</v>
      </c>
      <c r="D32" s="13">
        <v>2008</v>
      </c>
      <c r="E32" s="13" t="s">
        <v>60</v>
      </c>
      <c r="F32" s="13">
        <v>0</v>
      </c>
      <c r="G32" s="15">
        <v>1.8159722222222216E-2</v>
      </c>
      <c r="H32" s="16">
        <v>2.3148148148148146E-4</v>
      </c>
      <c r="I32" s="13">
        <v>0</v>
      </c>
      <c r="J32" s="13">
        <v>0</v>
      </c>
      <c r="K32" s="13">
        <v>0</v>
      </c>
      <c r="L32" s="13" t="s">
        <v>34</v>
      </c>
      <c r="M32" s="13">
        <v>0</v>
      </c>
      <c r="N32" s="13">
        <v>0</v>
      </c>
      <c r="O32" s="13">
        <v>2</v>
      </c>
      <c r="P32" s="13">
        <v>0</v>
      </c>
      <c r="Q32" s="13">
        <v>4</v>
      </c>
      <c r="R32" s="13">
        <v>1</v>
      </c>
      <c r="S32" s="13">
        <v>7</v>
      </c>
      <c r="T32" s="17">
        <v>2.2789351851851845E-2</v>
      </c>
      <c r="U32" s="17" t="s">
        <v>35</v>
      </c>
      <c r="V32" s="17" t="s">
        <v>36</v>
      </c>
      <c r="W32" s="17">
        <v>0</v>
      </c>
      <c r="X32" s="18">
        <v>43.854084060269727</v>
      </c>
      <c r="Y32" s="12" t="str">
        <f t="shared" si="0"/>
        <v/>
      </c>
    </row>
    <row r="33" spans="1:25" ht="15" customHeight="1">
      <c r="A33" s="13">
        <v>4</v>
      </c>
      <c r="B33" s="14" t="s">
        <v>63</v>
      </c>
      <c r="C33" s="14" t="s">
        <v>42</v>
      </c>
      <c r="D33" s="13">
        <v>2007</v>
      </c>
      <c r="E33" s="13" t="s">
        <v>60</v>
      </c>
      <c r="F33" s="13">
        <v>0</v>
      </c>
      <c r="G33" s="15">
        <v>1.8692129629629635E-2</v>
      </c>
      <c r="H33" s="16">
        <v>0</v>
      </c>
      <c r="I33" s="13">
        <v>0</v>
      </c>
      <c r="J33" s="13">
        <v>0</v>
      </c>
      <c r="K33" s="13">
        <v>1</v>
      </c>
      <c r="L33" s="13" t="s">
        <v>34</v>
      </c>
      <c r="M33" s="13">
        <v>0</v>
      </c>
      <c r="N33" s="13">
        <v>0</v>
      </c>
      <c r="O33" s="13">
        <v>0</v>
      </c>
      <c r="P33" s="13">
        <v>3</v>
      </c>
      <c r="Q33" s="13">
        <v>2</v>
      </c>
      <c r="R33" s="13">
        <v>1</v>
      </c>
      <c r="S33" s="13">
        <v>7</v>
      </c>
      <c r="T33" s="17">
        <v>2.3553240740740746E-2</v>
      </c>
      <c r="U33" s="17" t="s">
        <v>35</v>
      </c>
      <c r="V33" s="17" t="s">
        <v>36</v>
      </c>
      <c r="W33" s="17">
        <v>0</v>
      </c>
      <c r="X33" s="18">
        <v>38.620142743854103</v>
      </c>
      <c r="Y33" s="12" t="str">
        <f t="shared" si="0"/>
        <v/>
      </c>
    </row>
    <row r="34" spans="1:25" ht="15" customHeight="1">
      <c r="A34" s="13">
        <v>5</v>
      </c>
      <c r="B34" s="14" t="s">
        <v>64</v>
      </c>
      <c r="C34" s="14" t="s">
        <v>42</v>
      </c>
      <c r="D34" s="13">
        <v>2007</v>
      </c>
      <c r="E34" s="13" t="s">
        <v>60</v>
      </c>
      <c r="F34" s="13">
        <v>0</v>
      </c>
      <c r="G34" s="15">
        <v>1.4664351851851852E-2</v>
      </c>
      <c r="H34" s="16">
        <v>0</v>
      </c>
      <c r="I34" s="13">
        <v>0</v>
      </c>
      <c r="J34" s="13">
        <v>0</v>
      </c>
      <c r="K34" s="13">
        <v>1</v>
      </c>
      <c r="L34" s="13" t="s">
        <v>34</v>
      </c>
      <c r="M34" s="13">
        <v>0</v>
      </c>
      <c r="N34" s="13">
        <v>0</v>
      </c>
      <c r="O34" s="13">
        <v>1</v>
      </c>
      <c r="P34" s="13">
        <v>7</v>
      </c>
      <c r="Q34" s="13">
        <v>4</v>
      </c>
      <c r="R34" s="13">
        <v>1</v>
      </c>
      <c r="S34" s="13">
        <v>14</v>
      </c>
      <c r="T34" s="17">
        <v>2.4386574074074074E-2</v>
      </c>
      <c r="U34" s="17" t="s">
        <v>35</v>
      </c>
      <c r="V34" s="17" t="s">
        <v>36</v>
      </c>
      <c r="W34" s="17">
        <v>0</v>
      </c>
      <c r="X34" s="18">
        <v>32.910388580491727</v>
      </c>
      <c r="Y34" s="12" t="str">
        <f t="shared" si="0"/>
        <v/>
      </c>
    </row>
    <row r="35" spans="1:25" ht="15" customHeight="1">
      <c r="A35" s="13">
        <v>6</v>
      </c>
      <c r="B35" s="14" t="s">
        <v>65</v>
      </c>
      <c r="C35" s="14" t="s">
        <v>48</v>
      </c>
      <c r="D35" s="13">
        <v>2008</v>
      </c>
      <c r="E35" s="13" t="s">
        <v>60</v>
      </c>
      <c r="F35" s="13">
        <v>0</v>
      </c>
      <c r="G35" s="15">
        <v>1.9085648148148157E-2</v>
      </c>
      <c r="H35" s="16">
        <v>0</v>
      </c>
      <c r="I35" s="13">
        <v>0</v>
      </c>
      <c r="J35" s="13">
        <v>0</v>
      </c>
      <c r="K35" s="13">
        <v>1</v>
      </c>
      <c r="L35" s="13" t="s">
        <v>34</v>
      </c>
      <c r="M35" s="13">
        <v>1</v>
      </c>
      <c r="N35" s="13">
        <v>1</v>
      </c>
      <c r="O35" s="13">
        <v>1</v>
      </c>
      <c r="P35" s="13">
        <v>2</v>
      </c>
      <c r="Q35" s="13">
        <v>0</v>
      </c>
      <c r="R35" s="13">
        <v>2</v>
      </c>
      <c r="S35" s="13">
        <v>8</v>
      </c>
      <c r="T35" s="17">
        <v>2.4641203703703714E-2</v>
      </c>
      <c r="U35" s="17" t="s">
        <v>35</v>
      </c>
      <c r="V35" s="17" t="s">
        <v>36</v>
      </c>
      <c r="W35" s="17">
        <v>0</v>
      </c>
      <c r="X35" s="18">
        <v>31.165741475019814</v>
      </c>
      <c r="Y35" s="12" t="str">
        <f t="shared" si="0"/>
        <v/>
      </c>
    </row>
    <row r="36" spans="1:25" ht="15" customHeight="1">
      <c r="A36" s="13">
        <v>7</v>
      </c>
      <c r="B36" s="14" t="s">
        <v>66</v>
      </c>
      <c r="C36" s="14" t="s">
        <v>42</v>
      </c>
      <c r="D36" s="13">
        <v>2006</v>
      </c>
      <c r="E36" s="13" t="s">
        <v>60</v>
      </c>
      <c r="F36" s="13">
        <v>0</v>
      </c>
      <c r="G36" s="15">
        <v>1.8981481481481471E-2</v>
      </c>
      <c r="H36" s="16">
        <v>2.8935185185185189E-4</v>
      </c>
      <c r="I36" s="13">
        <v>0</v>
      </c>
      <c r="J36" s="13">
        <v>0</v>
      </c>
      <c r="K36" s="13">
        <v>1</v>
      </c>
      <c r="L36" s="13" t="s">
        <v>34</v>
      </c>
      <c r="M36" s="13">
        <v>0</v>
      </c>
      <c r="N36" s="13">
        <v>0</v>
      </c>
      <c r="O36" s="13">
        <v>2</v>
      </c>
      <c r="P36" s="13">
        <v>3</v>
      </c>
      <c r="Q36" s="13">
        <v>3</v>
      </c>
      <c r="R36" s="13">
        <v>2</v>
      </c>
      <c r="S36" s="13">
        <v>11</v>
      </c>
      <c r="T36" s="17">
        <v>2.6331018518518507E-2</v>
      </c>
      <c r="U36" s="17" t="s">
        <v>35</v>
      </c>
      <c r="V36" s="17" t="s">
        <v>36</v>
      </c>
      <c r="W36" s="17">
        <v>0</v>
      </c>
      <c r="X36" s="18">
        <v>19.587628865979525</v>
      </c>
      <c r="Y36" s="12" t="str">
        <f t="shared" si="0"/>
        <v/>
      </c>
    </row>
    <row r="37" spans="1:25" ht="15" customHeight="1">
      <c r="A37" s="13">
        <v>8</v>
      </c>
      <c r="B37" s="14" t="s">
        <v>67</v>
      </c>
      <c r="C37" s="14" t="s">
        <v>48</v>
      </c>
      <c r="D37" s="13">
        <v>2009</v>
      </c>
      <c r="E37" s="13" t="s">
        <v>60</v>
      </c>
      <c r="F37" s="13">
        <v>0</v>
      </c>
      <c r="G37" s="15">
        <v>1.8692129629629621E-2</v>
      </c>
      <c r="H37" s="16">
        <v>0</v>
      </c>
      <c r="I37" s="13">
        <v>0</v>
      </c>
      <c r="J37" s="13">
        <v>0</v>
      </c>
      <c r="K37" s="13">
        <v>0</v>
      </c>
      <c r="L37" s="13" t="s">
        <v>34</v>
      </c>
      <c r="M37" s="13">
        <v>0</v>
      </c>
      <c r="N37" s="13">
        <v>0</v>
      </c>
      <c r="O37" s="13">
        <v>2</v>
      </c>
      <c r="P37" s="13">
        <v>8</v>
      </c>
      <c r="Q37" s="13">
        <v>5</v>
      </c>
      <c r="R37" s="13">
        <v>3</v>
      </c>
      <c r="S37" s="13">
        <v>18</v>
      </c>
      <c r="T37" s="17">
        <v>3.1192129629629618E-2</v>
      </c>
      <c r="U37" s="17" t="s">
        <v>35</v>
      </c>
      <c r="V37" s="17" t="s">
        <v>36</v>
      </c>
      <c r="W37" s="17">
        <v>0</v>
      </c>
      <c r="X37" s="18">
        <v>-13.719270420301214</v>
      </c>
      <c r="Y37" s="12" t="str">
        <f t="shared" si="0"/>
        <v/>
      </c>
    </row>
    <row r="38" spans="1:25" ht="15" customHeight="1">
      <c r="A38" s="13" t="e">
        <v>#VALUE!</v>
      </c>
      <c r="B38" s="14" t="s">
        <v>68</v>
      </c>
      <c r="C38" s="14" t="s">
        <v>44</v>
      </c>
      <c r="D38" s="13">
        <v>2009</v>
      </c>
      <c r="E38" s="13" t="s">
        <v>60</v>
      </c>
      <c r="F38" s="13">
        <v>0</v>
      </c>
      <c r="G38" s="15">
        <v>0.17430555555555555</v>
      </c>
      <c r="H38" s="16">
        <v>0</v>
      </c>
      <c r="I38" s="13" t="s">
        <v>54</v>
      </c>
      <c r="J38" s="13">
        <v>0</v>
      </c>
      <c r="K38" s="13">
        <v>0</v>
      </c>
      <c r="L38" s="13" t="s">
        <v>34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7" t="s">
        <v>55</v>
      </c>
      <c r="U38" s="17" t="s">
        <v>35</v>
      </c>
      <c r="V38" s="17" t="s">
        <v>36</v>
      </c>
      <c r="W38" s="17">
        <v>0</v>
      </c>
      <c r="X38" s="18" t="e">
        <v>#VALUE!</v>
      </c>
      <c r="Y38" s="12" t="str">
        <f t="shared" si="0"/>
        <v/>
      </c>
    </row>
    <row r="39" spans="1:25" ht="15" customHeight="1">
      <c r="A39" s="13"/>
      <c r="B39" s="14"/>
      <c r="C39" s="14"/>
      <c r="D39" s="13"/>
      <c r="E39" s="13" t="s">
        <v>69</v>
      </c>
      <c r="F39" s="13"/>
      <c r="G39" s="15"/>
      <c r="H39" s="16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7"/>
      <c r="U39" s="17"/>
      <c r="V39" s="17"/>
      <c r="W39" s="17"/>
      <c r="X39" s="18"/>
      <c r="Y39" s="12" t="str">
        <f t="shared" si="0"/>
        <v/>
      </c>
    </row>
    <row r="40" spans="1:25" ht="15" customHeight="1">
      <c r="A40" s="13">
        <v>1</v>
      </c>
      <c r="B40" s="14" t="s">
        <v>70</v>
      </c>
      <c r="C40" s="14" t="s">
        <v>42</v>
      </c>
      <c r="D40" s="13">
        <v>2005</v>
      </c>
      <c r="E40" s="13" t="s">
        <v>71</v>
      </c>
      <c r="F40" s="13">
        <v>0</v>
      </c>
      <c r="G40" s="15">
        <v>2.0138888888889026E-2</v>
      </c>
      <c r="H40" s="16">
        <v>0</v>
      </c>
      <c r="I40" s="13">
        <v>0</v>
      </c>
      <c r="J40" s="13">
        <v>0</v>
      </c>
      <c r="K40" s="13">
        <v>0</v>
      </c>
      <c r="L40" s="13" t="s">
        <v>34</v>
      </c>
      <c r="M40" s="13">
        <v>0</v>
      </c>
      <c r="N40" s="13">
        <v>0</v>
      </c>
      <c r="O40" s="13">
        <v>2</v>
      </c>
      <c r="P40" s="13">
        <v>1</v>
      </c>
      <c r="Q40" s="13">
        <v>1</v>
      </c>
      <c r="R40" s="13">
        <v>0</v>
      </c>
      <c r="S40" s="13">
        <v>4</v>
      </c>
      <c r="T40" s="17">
        <v>2.2916666666666804E-2</v>
      </c>
      <c r="U40" s="17" t="s">
        <v>35</v>
      </c>
      <c r="V40" s="17" t="s">
        <v>36</v>
      </c>
      <c r="W40" s="17">
        <v>0</v>
      </c>
      <c r="X40" s="18">
        <v>100</v>
      </c>
      <c r="Y40" s="12" t="str">
        <f t="shared" si="0"/>
        <v/>
      </c>
    </row>
    <row r="41" spans="1:25" ht="15" customHeight="1">
      <c r="A41" s="13">
        <v>2</v>
      </c>
      <c r="B41" s="14" t="s">
        <v>72</v>
      </c>
      <c r="C41" s="14" t="s">
        <v>48</v>
      </c>
      <c r="D41" s="13">
        <v>2004</v>
      </c>
      <c r="E41" s="13" t="s">
        <v>71</v>
      </c>
      <c r="F41" s="13">
        <v>0</v>
      </c>
      <c r="G41" s="15">
        <v>1.9594907407407491E-2</v>
      </c>
      <c r="H41" s="16">
        <v>0</v>
      </c>
      <c r="I41" s="13">
        <v>0</v>
      </c>
      <c r="J41" s="13">
        <v>1</v>
      </c>
      <c r="K41" s="13">
        <v>0</v>
      </c>
      <c r="L41" s="13" t="s">
        <v>34</v>
      </c>
      <c r="M41" s="13">
        <v>1</v>
      </c>
      <c r="N41" s="13">
        <v>0</v>
      </c>
      <c r="O41" s="13">
        <v>1</v>
      </c>
      <c r="P41" s="13">
        <v>1</v>
      </c>
      <c r="Q41" s="13">
        <v>1</v>
      </c>
      <c r="R41" s="13">
        <v>1</v>
      </c>
      <c r="S41" s="13">
        <v>6</v>
      </c>
      <c r="T41" s="17">
        <v>2.3761574074074157E-2</v>
      </c>
      <c r="U41" s="17" t="s">
        <v>35</v>
      </c>
      <c r="V41" s="17" t="s">
        <v>36</v>
      </c>
      <c r="W41" s="17">
        <v>0</v>
      </c>
      <c r="X41" s="18">
        <v>96.313131313131578</v>
      </c>
      <c r="Y41" s="12"/>
    </row>
    <row r="42" spans="1:25" ht="15" customHeight="1">
      <c r="A42" s="13">
        <v>3</v>
      </c>
      <c r="B42" s="14" t="s">
        <v>73</v>
      </c>
      <c r="C42" s="14" t="s">
        <v>42</v>
      </c>
      <c r="D42" s="13">
        <v>2004</v>
      </c>
      <c r="E42" s="13" t="s">
        <v>71</v>
      </c>
      <c r="F42" s="13">
        <v>0</v>
      </c>
      <c r="G42" s="15">
        <v>2.1539351851851934E-2</v>
      </c>
      <c r="H42" s="16">
        <v>0</v>
      </c>
      <c r="I42" s="13">
        <v>0</v>
      </c>
      <c r="J42" s="13">
        <v>0</v>
      </c>
      <c r="K42" s="13">
        <v>0</v>
      </c>
      <c r="L42" s="13" t="s">
        <v>34</v>
      </c>
      <c r="M42" s="13">
        <v>0</v>
      </c>
      <c r="N42" s="13">
        <v>1</v>
      </c>
      <c r="O42" s="13">
        <v>0</v>
      </c>
      <c r="P42" s="13">
        <v>0</v>
      </c>
      <c r="Q42" s="13">
        <v>4</v>
      </c>
      <c r="R42" s="13">
        <v>0</v>
      </c>
      <c r="S42" s="13">
        <v>5</v>
      </c>
      <c r="T42" s="17">
        <v>2.5011574074074158E-2</v>
      </c>
      <c r="U42" s="17" t="s">
        <v>35</v>
      </c>
      <c r="V42" s="17" t="s">
        <v>36</v>
      </c>
      <c r="W42" s="17">
        <v>0</v>
      </c>
      <c r="X42" s="18">
        <v>90.858585858586139</v>
      </c>
      <c r="Y42" s="12" t="str">
        <f t="shared" si="0"/>
        <v/>
      </c>
    </row>
    <row r="43" spans="1:25" ht="15" customHeight="1">
      <c r="A43" s="13">
        <v>4</v>
      </c>
      <c r="B43" s="14" t="s">
        <v>74</v>
      </c>
      <c r="C43" s="14" t="s">
        <v>42</v>
      </c>
      <c r="D43" s="13">
        <v>2004</v>
      </c>
      <c r="E43" s="13" t="s">
        <v>71</v>
      </c>
      <c r="F43" s="13">
        <v>0</v>
      </c>
      <c r="G43" s="15">
        <v>2.65625000000001E-2</v>
      </c>
      <c r="H43" s="16">
        <v>0</v>
      </c>
      <c r="I43" s="13">
        <v>0</v>
      </c>
      <c r="J43" s="13">
        <v>2</v>
      </c>
      <c r="K43" s="13">
        <v>0</v>
      </c>
      <c r="L43" s="13" t="s">
        <v>34</v>
      </c>
      <c r="M43" s="13">
        <v>1</v>
      </c>
      <c r="N43" s="13">
        <v>0</v>
      </c>
      <c r="O43" s="13">
        <v>2</v>
      </c>
      <c r="P43" s="13">
        <v>6</v>
      </c>
      <c r="Q43" s="13">
        <v>5</v>
      </c>
      <c r="R43" s="13">
        <v>5</v>
      </c>
      <c r="S43" s="13">
        <v>21</v>
      </c>
      <c r="T43" s="17">
        <v>4.114583333333343E-2</v>
      </c>
      <c r="U43" s="17" t="s">
        <v>35</v>
      </c>
      <c r="V43" s="17" t="s">
        <v>36</v>
      </c>
      <c r="W43" s="17">
        <v>0</v>
      </c>
      <c r="X43" s="18">
        <v>20.454545454546107</v>
      </c>
      <c r="Y43" s="12" t="str">
        <f t="shared" si="0"/>
        <v/>
      </c>
    </row>
    <row r="44" spans="1:25" ht="15" customHeight="1">
      <c r="A44" s="13">
        <v>5</v>
      </c>
      <c r="B44" s="14" t="s">
        <v>75</v>
      </c>
      <c r="C44" s="14" t="s">
        <v>42</v>
      </c>
      <c r="D44" s="13">
        <v>2005</v>
      </c>
      <c r="E44" s="13" t="s">
        <v>71</v>
      </c>
      <c r="F44" s="13">
        <v>0</v>
      </c>
      <c r="G44" s="15">
        <v>2.9328703703703801E-2</v>
      </c>
      <c r="H44" s="16">
        <v>0</v>
      </c>
      <c r="I44" s="13">
        <v>0</v>
      </c>
      <c r="J44" s="13">
        <v>0</v>
      </c>
      <c r="K44" s="13">
        <v>0</v>
      </c>
      <c r="L44" s="13" t="s">
        <v>34</v>
      </c>
      <c r="M44" s="13">
        <v>0</v>
      </c>
      <c r="N44" s="13">
        <v>0</v>
      </c>
      <c r="O44" s="13">
        <v>0</v>
      </c>
      <c r="P44" s="13">
        <v>9</v>
      </c>
      <c r="Q44" s="13">
        <v>6</v>
      </c>
      <c r="R44" s="13">
        <v>3</v>
      </c>
      <c r="S44" s="13">
        <v>18</v>
      </c>
      <c r="T44" s="17">
        <v>4.1828703703703798E-2</v>
      </c>
      <c r="U44" s="17" t="s">
        <v>35</v>
      </c>
      <c r="V44" s="17" t="s">
        <v>36</v>
      </c>
      <c r="W44" s="17">
        <v>0</v>
      </c>
      <c r="X44" s="18">
        <v>17.474747474748156</v>
      </c>
      <c r="Y44" s="12" t="str">
        <f t="shared" si="0"/>
        <v/>
      </c>
    </row>
    <row r="45" spans="1:25" ht="15" customHeight="1">
      <c r="A45" s="13">
        <v>6</v>
      </c>
      <c r="B45" s="14" t="s">
        <v>76</v>
      </c>
      <c r="C45" s="14" t="s">
        <v>38</v>
      </c>
      <c r="D45" s="13">
        <v>2005</v>
      </c>
      <c r="E45" s="13" t="s">
        <v>71</v>
      </c>
      <c r="F45" s="13">
        <v>0</v>
      </c>
      <c r="G45" s="15">
        <v>3.202546296296295E-2</v>
      </c>
      <c r="H45" s="16">
        <v>0</v>
      </c>
      <c r="I45" s="13">
        <v>0</v>
      </c>
      <c r="J45" s="13">
        <v>2</v>
      </c>
      <c r="K45" s="13">
        <v>0</v>
      </c>
      <c r="L45" s="13" t="s">
        <v>34</v>
      </c>
      <c r="M45" s="13">
        <v>0</v>
      </c>
      <c r="N45" s="13">
        <v>0</v>
      </c>
      <c r="O45" s="13">
        <v>1</v>
      </c>
      <c r="P45" s="13">
        <v>9</v>
      </c>
      <c r="Q45" s="13">
        <v>4</v>
      </c>
      <c r="R45" s="13">
        <v>5</v>
      </c>
      <c r="S45" s="13">
        <v>21</v>
      </c>
      <c r="T45" s="17">
        <v>4.660879629629628E-2</v>
      </c>
      <c r="U45" s="17" t="s">
        <v>35</v>
      </c>
      <c r="V45" s="17" t="s">
        <v>36</v>
      </c>
      <c r="W45" s="17">
        <v>0</v>
      </c>
      <c r="X45" s="18">
        <v>-3.3838383838370873</v>
      </c>
      <c r="Y45" s="12" t="str">
        <f t="shared" si="0"/>
        <v/>
      </c>
    </row>
    <row r="46" spans="1:25" ht="15" customHeight="1">
      <c r="A46" s="13" t="e">
        <v>#VALUE!</v>
      </c>
      <c r="B46" s="14" t="s">
        <v>77</v>
      </c>
      <c r="C46" s="14" t="s">
        <v>44</v>
      </c>
      <c r="D46" s="13">
        <v>2004</v>
      </c>
      <c r="E46" s="13" t="s">
        <v>71</v>
      </c>
      <c r="F46" s="13">
        <v>0</v>
      </c>
      <c r="G46" s="15">
        <v>0.15000000000000008</v>
      </c>
      <c r="H46" s="16">
        <v>0</v>
      </c>
      <c r="I46" s="13" t="s">
        <v>54</v>
      </c>
      <c r="J46" s="13">
        <v>0</v>
      </c>
      <c r="K46" s="13">
        <v>0</v>
      </c>
      <c r="L46" s="13" t="s">
        <v>34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7" t="s">
        <v>55</v>
      </c>
      <c r="U46" s="17" t="s">
        <v>35</v>
      </c>
      <c r="V46" s="17" t="s">
        <v>36</v>
      </c>
      <c r="W46" s="17">
        <v>0</v>
      </c>
      <c r="X46" s="18" t="e">
        <v>#VALUE!</v>
      </c>
      <c r="Y46" s="12" t="str">
        <f t="shared" si="0"/>
        <v/>
      </c>
    </row>
    <row r="47" spans="1:25" ht="15" customHeight="1">
      <c r="A47" s="13" t="e">
        <v>#VALUE!</v>
      </c>
      <c r="B47" s="14" t="s">
        <v>78</v>
      </c>
      <c r="C47" s="14" t="s">
        <v>48</v>
      </c>
      <c r="D47" s="13">
        <v>2005</v>
      </c>
      <c r="E47" s="13" t="s">
        <v>71</v>
      </c>
      <c r="F47" s="13">
        <v>0</v>
      </c>
      <c r="G47" s="15">
        <v>0.14861111111111119</v>
      </c>
      <c r="H47" s="16">
        <v>0</v>
      </c>
      <c r="I47" s="13" t="s">
        <v>54</v>
      </c>
      <c r="J47" s="13">
        <v>0</v>
      </c>
      <c r="K47" s="13">
        <v>0</v>
      </c>
      <c r="L47" s="13" t="s">
        <v>34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7" t="s">
        <v>55</v>
      </c>
      <c r="U47" s="17" t="s">
        <v>35</v>
      </c>
      <c r="V47" s="17" t="s">
        <v>36</v>
      </c>
      <c r="W47" s="17">
        <v>0</v>
      </c>
      <c r="X47" s="18" t="e">
        <v>#VALUE!</v>
      </c>
      <c r="Y47" s="12" t="str">
        <f t="shared" si="0"/>
        <v/>
      </c>
    </row>
    <row r="48" spans="1:25" ht="15" customHeight="1">
      <c r="A48" s="13" t="e">
        <v>#VALUE!</v>
      </c>
      <c r="B48" s="14" t="s">
        <v>79</v>
      </c>
      <c r="C48" s="14" t="s">
        <v>48</v>
      </c>
      <c r="D48" s="13">
        <v>2004</v>
      </c>
      <c r="E48" s="13" t="s">
        <v>71</v>
      </c>
      <c r="F48" s="13">
        <v>0</v>
      </c>
      <c r="G48" s="15">
        <v>0.14583333333333343</v>
      </c>
      <c r="H48" s="16">
        <v>0</v>
      </c>
      <c r="I48" s="13" t="s">
        <v>54</v>
      </c>
      <c r="J48" s="13">
        <v>0</v>
      </c>
      <c r="K48" s="13">
        <v>0</v>
      </c>
      <c r="L48" s="13" t="s">
        <v>34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7" t="s">
        <v>55</v>
      </c>
      <c r="U48" s="17" t="s">
        <v>35</v>
      </c>
      <c r="V48" s="17" t="s">
        <v>36</v>
      </c>
      <c r="W48" s="17">
        <v>0</v>
      </c>
      <c r="X48" s="18" t="e">
        <v>#VALUE!</v>
      </c>
      <c r="Y48" s="12" t="str">
        <f t="shared" si="0"/>
        <v/>
      </c>
    </row>
    <row r="49" spans="1:25" ht="15" customHeight="1">
      <c r="A49" s="13" t="e">
        <v>#VALUE!</v>
      </c>
      <c r="B49" s="14" t="s">
        <v>80</v>
      </c>
      <c r="C49" s="14" t="s">
        <v>44</v>
      </c>
      <c r="D49" s="13">
        <v>2004</v>
      </c>
      <c r="E49" s="13" t="s">
        <v>71</v>
      </c>
      <c r="F49" s="13">
        <v>0</v>
      </c>
      <c r="G49" s="15">
        <v>0.14236111111111122</v>
      </c>
      <c r="H49" s="16">
        <v>0</v>
      </c>
      <c r="I49" s="13" t="s">
        <v>54</v>
      </c>
      <c r="J49" s="13">
        <v>0</v>
      </c>
      <c r="K49" s="13">
        <v>0</v>
      </c>
      <c r="L49" s="13" t="s">
        <v>34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7" t="s">
        <v>55</v>
      </c>
      <c r="U49" s="17" t="s">
        <v>35</v>
      </c>
      <c r="V49" s="17" t="s">
        <v>36</v>
      </c>
      <c r="W49" s="17">
        <v>0</v>
      </c>
      <c r="X49" s="18" t="e">
        <v>#VALUE!</v>
      </c>
      <c r="Y49" s="12" t="str">
        <f t="shared" si="0"/>
        <v/>
      </c>
    </row>
    <row r="50" spans="1:25" ht="15" customHeight="1">
      <c r="A50" s="13" t="e">
        <v>#VALUE!</v>
      </c>
      <c r="B50" s="14" t="s">
        <v>81</v>
      </c>
      <c r="C50" s="14" t="s">
        <v>44</v>
      </c>
      <c r="D50" s="13">
        <v>2004</v>
      </c>
      <c r="E50" s="13" t="s">
        <v>71</v>
      </c>
      <c r="F50" s="13">
        <v>0</v>
      </c>
      <c r="G50" s="15">
        <v>0.13263888888888903</v>
      </c>
      <c r="H50" s="16">
        <v>0</v>
      </c>
      <c r="I50" s="13" t="s">
        <v>54</v>
      </c>
      <c r="J50" s="13">
        <v>0</v>
      </c>
      <c r="K50" s="13">
        <v>0</v>
      </c>
      <c r="L50" s="13" t="s">
        <v>34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7" t="s">
        <v>55</v>
      </c>
      <c r="U50" s="17" t="s">
        <v>35</v>
      </c>
      <c r="V50" s="17" t="s">
        <v>36</v>
      </c>
      <c r="W50" s="17">
        <v>0</v>
      </c>
      <c r="X50" s="18" t="e">
        <v>#VALUE!</v>
      </c>
      <c r="Y50" s="12" t="str">
        <f t="shared" si="0"/>
        <v/>
      </c>
    </row>
    <row r="51" spans="1:25">
      <c r="A51" s="13"/>
      <c r="B51" s="14"/>
      <c r="C51" s="14"/>
      <c r="D51" s="13"/>
      <c r="E51" s="13" t="s">
        <v>82</v>
      </c>
      <c r="F51" s="13"/>
      <c r="G51" s="15"/>
      <c r="H51" s="16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7"/>
      <c r="U51" s="17"/>
      <c r="V51" s="17"/>
      <c r="W51" s="17"/>
      <c r="X51" s="18"/>
      <c r="Y51" s="12" t="str">
        <f t="shared" si="0"/>
        <v/>
      </c>
    </row>
    <row r="52" spans="1:25" ht="15" customHeight="1">
      <c r="A52" s="13">
        <v>1</v>
      </c>
      <c r="B52" s="14" t="s">
        <v>83</v>
      </c>
      <c r="C52" s="14" t="s">
        <v>48</v>
      </c>
      <c r="D52" s="13">
        <v>2004</v>
      </c>
      <c r="E52" s="13" t="s">
        <v>84</v>
      </c>
      <c r="F52" s="13" t="s">
        <v>85</v>
      </c>
      <c r="G52" s="15">
        <v>2.1099537037037038E-2</v>
      </c>
      <c r="H52" s="16">
        <v>0</v>
      </c>
      <c r="I52" s="13">
        <v>0</v>
      </c>
      <c r="J52" s="13">
        <v>0</v>
      </c>
      <c r="K52" s="13">
        <v>0</v>
      </c>
      <c r="L52" s="13" t="s">
        <v>34</v>
      </c>
      <c r="M52" s="13">
        <v>0</v>
      </c>
      <c r="N52" s="13">
        <v>0</v>
      </c>
      <c r="O52" s="13">
        <v>1</v>
      </c>
      <c r="P52" s="13">
        <v>2</v>
      </c>
      <c r="Q52" s="13">
        <v>1</v>
      </c>
      <c r="R52" s="13">
        <v>0</v>
      </c>
      <c r="S52" s="13">
        <v>4</v>
      </c>
      <c r="T52" s="17">
        <v>2.3877314814814816E-2</v>
      </c>
      <c r="U52" s="17" t="s">
        <v>35</v>
      </c>
      <c r="V52" s="17" t="s">
        <v>36</v>
      </c>
      <c r="W52" s="17">
        <v>0</v>
      </c>
      <c r="X52" s="18">
        <v>100</v>
      </c>
      <c r="Y52" s="12" t="str">
        <f t="shared" si="0"/>
        <v/>
      </c>
    </row>
    <row r="53" spans="1:25" ht="15" customHeight="1">
      <c r="A53" s="13">
        <v>2</v>
      </c>
      <c r="B53" s="14" t="s">
        <v>86</v>
      </c>
      <c r="C53" s="14" t="s">
        <v>48</v>
      </c>
      <c r="D53" s="13">
        <v>2005</v>
      </c>
      <c r="E53" s="13" t="s">
        <v>84</v>
      </c>
      <c r="F53" s="13">
        <v>0</v>
      </c>
      <c r="G53" s="15">
        <v>2.2743055555555551E-2</v>
      </c>
      <c r="H53" s="16">
        <v>0</v>
      </c>
      <c r="I53" s="13">
        <v>0</v>
      </c>
      <c r="J53" s="13">
        <v>0</v>
      </c>
      <c r="K53" s="13">
        <v>0</v>
      </c>
      <c r="L53" s="13" t="s">
        <v>34</v>
      </c>
      <c r="M53" s="13">
        <v>0</v>
      </c>
      <c r="N53" s="13">
        <v>0</v>
      </c>
      <c r="O53" s="13">
        <v>2</v>
      </c>
      <c r="P53" s="13">
        <v>0</v>
      </c>
      <c r="Q53" s="13">
        <v>1</v>
      </c>
      <c r="R53" s="13">
        <v>1</v>
      </c>
      <c r="S53" s="13">
        <v>4</v>
      </c>
      <c r="T53" s="17">
        <v>2.5520833333333329E-2</v>
      </c>
      <c r="U53" s="17" t="s">
        <v>35</v>
      </c>
      <c r="V53" s="17" t="s">
        <v>36</v>
      </c>
      <c r="W53" s="17">
        <v>0</v>
      </c>
      <c r="X53" s="18">
        <v>93.116820164808559</v>
      </c>
      <c r="Y53" s="12" t="str">
        <f t="shared" si="0"/>
        <v/>
      </c>
    </row>
    <row r="54" spans="1:25" ht="15" customHeight="1">
      <c r="A54" s="13">
        <v>3</v>
      </c>
      <c r="B54" s="14" t="s">
        <v>87</v>
      </c>
      <c r="C54" s="14" t="s">
        <v>42</v>
      </c>
      <c r="D54" s="13">
        <v>2004</v>
      </c>
      <c r="E54" s="13" t="s">
        <v>84</v>
      </c>
      <c r="F54" s="13">
        <v>0</v>
      </c>
      <c r="G54" s="15">
        <v>2.3518518518518525E-2</v>
      </c>
      <c r="H54" s="16">
        <v>0</v>
      </c>
      <c r="I54" s="13">
        <v>0</v>
      </c>
      <c r="J54" s="13">
        <v>0</v>
      </c>
      <c r="K54" s="13">
        <v>0</v>
      </c>
      <c r="L54" s="13" t="s">
        <v>34</v>
      </c>
      <c r="M54" s="13">
        <v>0</v>
      </c>
      <c r="N54" s="13">
        <v>0</v>
      </c>
      <c r="O54" s="13">
        <v>0</v>
      </c>
      <c r="P54" s="13">
        <v>2</v>
      </c>
      <c r="Q54" s="13">
        <v>4</v>
      </c>
      <c r="R54" s="13">
        <v>0</v>
      </c>
      <c r="S54" s="13">
        <v>6</v>
      </c>
      <c r="T54" s="17">
        <v>2.7685185185185191E-2</v>
      </c>
      <c r="U54" s="17" t="s">
        <v>35</v>
      </c>
      <c r="V54" s="17" t="s">
        <v>36</v>
      </c>
      <c r="W54" s="17">
        <v>0</v>
      </c>
      <c r="X54" s="18">
        <v>84.052350945225385</v>
      </c>
      <c r="Y54" s="12" t="str">
        <f t="shared" si="0"/>
        <v/>
      </c>
    </row>
    <row r="55" spans="1:25" ht="15" customHeight="1">
      <c r="A55" s="13">
        <v>4</v>
      </c>
      <c r="B55" s="14" t="s">
        <v>88</v>
      </c>
      <c r="C55" s="14" t="s">
        <v>42</v>
      </c>
      <c r="D55" s="13">
        <v>2005</v>
      </c>
      <c r="E55" s="13" t="s">
        <v>84</v>
      </c>
      <c r="F55" s="13">
        <v>0</v>
      </c>
      <c r="G55" s="15">
        <v>2.3125000000000007E-2</v>
      </c>
      <c r="H55" s="16">
        <v>5.7870370370370378E-4</v>
      </c>
      <c r="I55" s="13">
        <v>0</v>
      </c>
      <c r="J55" s="13">
        <v>0</v>
      </c>
      <c r="K55" s="13">
        <v>0</v>
      </c>
      <c r="L55" s="13" t="s">
        <v>34</v>
      </c>
      <c r="M55" s="13">
        <v>0</v>
      </c>
      <c r="N55" s="13">
        <v>0</v>
      </c>
      <c r="O55" s="13">
        <v>2</v>
      </c>
      <c r="P55" s="13">
        <v>2</v>
      </c>
      <c r="Q55" s="13">
        <v>2</v>
      </c>
      <c r="R55" s="13">
        <v>2</v>
      </c>
      <c r="S55" s="13">
        <v>8</v>
      </c>
      <c r="T55" s="17">
        <v>2.8101851851851857E-2</v>
      </c>
      <c r="U55" s="17" t="s">
        <v>35</v>
      </c>
      <c r="V55" s="17" t="s">
        <v>36</v>
      </c>
      <c r="W55" s="17">
        <v>0</v>
      </c>
      <c r="X55" s="18">
        <v>82.307319437712053</v>
      </c>
      <c r="Y55" s="12" t="str">
        <f t="shared" si="0"/>
        <v/>
      </c>
    </row>
    <row r="56" spans="1:25" ht="15" customHeight="1">
      <c r="A56" s="13">
        <v>5</v>
      </c>
      <c r="B56" s="14" t="s">
        <v>89</v>
      </c>
      <c r="C56" s="14" t="s">
        <v>32</v>
      </c>
      <c r="D56" s="13">
        <v>2003</v>
      </c>
      <c r="E56" s="13" t="s">
        <v>84</v>
      </c>
      <c r="F56" s="13">
        <v>0</v>
      </c>
      <c r="G56" s="15">
        <v>2.7118055555555562E-2</v>
      </c>
      <c r="H56" s="16">
        <v>0</v>
      </c>
      <c r="I56" s="13">
        <v>0</v>
      </c>
      <c r="J56" s="13">
        <v>1</v>
      </c>
      <c r="K56" s="13">
        <v>0</v>
      </c>
      <c r="L56" s="13" t="s">
        <v>34</v>
      </c>
      <c r="M56" s="13">
        <v>0</v>
      </c>
      <c r="N56" s="13">
        <v>0</v>
      </c>
      <c r="O56" s="13">
        <v>0</v>
      </c>
      <c r="P56" s="13">
        <v>3</v>
      </c>
      <c r="Q56" s="13">
        <v>2</v>
      </c>
      <c r="R56" s="13">
        <v>0</v>
      </c>
      <c r="S56" s="13">
        <v>6</v>
      </c>
      <c r="T56" s="17">
        <v>3.1284722222222228E-2</v>
      </c>
      <c r="U56" s="17" t="s">
        <v>35</v>
      </c>
      <c r="V56" s="17" t="s">
        <v>36</v>
      </c>
      <c r="W56" s="17">
        <v>0</v>
      </c>
      <c r="X56" s="18">
        <v>68.977217644207457</v>
      </c>
      <c r="Y56" s="12" t="str">
        <f t="shared" si="0"/>
        <v/>
      </c>
    </row>
    <row r="57" spans="1:25" ht="15" customHeight="1">
      <c r="A57" s="13">
        <v>6</v>
      </c>
      <c r="B57" s="14" t="s">
        <v>90</v>
      </c>
      <c r="C57" s="14" t="s">
        <v>48</v>
      </c>
      <c r="D57" s="13">
        <v>2004</v>
      </c>
      <c r="E57" s="13" t="s">
        <v>84</v>
      </c>
      <c r="F57" s="13">
        <v>0</v>
      </c>
      <c r="G57" s="15">
        <v>2.5057870370370376E-2</v>
      </c>
      <c r="H57" s="16">
        <v>2.8935185185185189E-4</v>
      </c>
      <c r="I57" s="13">
        <v>0</v>
      </c>
      <c r="J57" s="13">
        <v>0</v>
      </c>
      <c r="K57" s="13">
        <v>0</v>
      </c>
      <c r="L57" s="13" t="s">
        <v>34</v>
      </c>
      <c r="M57" s="13">
        <v>0</v>
      </c>
      <c r="N57" s="13">
        <v>0</v>
      </c>
      <c r="O57" s="13">
        <v>2</v>
      </c>
      <c r="P57" s="13">
        <v>3</v>
      </c>
      <c r="Q57" s="13">
        <v>4</v>
      </c>
      <c r="R57" s="13">
        <v>1</v>
      </c>
      <c r="S57" s="13">
        <v>10</v>
      </c>
      <c r="T57" s="17">
        <v>3.1712962962962971E-2</v>
      </c>
      <c r="U57" s="17" t="s">
        <v>35</v>
      </c>
      <c r="V57" s="17" t="s">
        <v>36</v>
      </c>
      <c r="W57" s="17">
        <v>0</v>
      </c>
      <c r="X57" s="18">
        <v>67.183713039263182</v>
      </c>
      <c r="Y57" s="12" t="str">
        <f t="shared" si="0"/>
        <v/>
      </c>
    </row>
    <row r="58" spans="1:25" ht="15" customHeight="1">
      <c r="A58" s="13">
        <v>7</v>
      </c>
      <c r="B58" s="14" t="s">
        <v>91</v>
      </c>
      <c r="C58" s="14" t="s">
        <v>42</v>
      </c>
      <c r="D58" s="13">
        <v>2005</v>
      </c>
      <c r="E58" s="13" t="s">
        <v>84</v>
      </c>
      <c r="F58" s="13">
        <v>0</v>
      </c>
      <c r="G58" s="15">
        <v>2.674768518518519E-2</v>
      </c>
      <c r="H58" s="16">
        <v>4.6296296296296293E-4</v>
      </c>
      <c r="I58" s="13">
        <v>0</v>
      </c>
      <c r="J58" s="13">
        <v>0</v>
      </c>
      <c r="K58" s="13">
        <v>0</v>
      </c>
      <c r="L58" s="13" t="s">
        <v>34</v>
      </c>
      <c r="M58" s="13">
        <v>1</v>
      </c>
      <c r="N58" s="13">
        <v>0</v>
      </c>
      <c r="O58" s="13">
        <v>1</v>
      </c>
      <c r="P58" s="13">
        <v>4</v>
      </c>
      <c r="Q58" s="13">
        <v>2</v>
      </c>
      <c r="R58" s="13">
        <v>0</v>
      </c>
      <c r="S58" s="13">
        <v>8</v>
      </c>
      <c r="T58" s="17">
        <v>3.1840277777777787E-2</v>
      </c>
      <c r="U58" s="17" t="s">
        <v>35</v>
      </c>
      <c r="V58" s="17" t="s">
        <v>36</v>
      </c>
      <c r="W58" s="17">
        <v>0</v>
      </c>
      <c r="X58" s="18">
        <v>66.650508967522995</v>
      </c>
      <c r="Y58" s="12" t="str">
        <f t="shared" si="0"/>
        <v/>
      </c>
    </row>
    <row r="59" spans="1:25" ht="15" customHeight="1">
      <c r="A59" s="13">
        <v>8</v>
      </c>
      <c r="B59" s="14" t="s">
        <v>92</v>
      </c>
      <c r="C59" s="14" t="s">
        <v>42</v>
      </c>
      <c r="D59" s="13">
        <v>2005</v>
      </c>
      <c r="E59" s="13" t="s">
        <v>84</v>
      </c>
      <c r="F59" s="13">
        <v>0</v>
      </c>
      <c r="G59" s="15">
        <v>2.5763888888888885E-2</v>
      </c>
      <c r="H59" s="16">
        <v>5.7870370370370366E-5</v>
      </c>
      <c r="I59" s="13">
        <v>0</v>
      </c>
      <c r="J59" s="13">
        <v>2</v>
      </c>
      <c r="K59" s="13">
        <v>0</v>
      </c>
      <c r="L59" s="13" t="s">
        <v>34</v>
      </c>
      <c r="M59" s="13">
        <v>0</v>
      </c>
      <c r="N59" s="13">
        <v>0</v>
      </c>
      <c r="O59" s="13">
        <v>2</v>
      </c>
      <c r="P59" s="13">
        <v>6</v>
      </c>
      <c r="Q59" s="13">
        <v>2</v>
      </c>
      <c r="R59" s="13">
        <v>3</v>
      </c>
      <c r="S59" s="13">
        <v>15</v>
      </c>
      <c r="T59" s="17">
        <v>3.6122685185185181E-2</v>
      </c>
      <c r="U59" s="17" t="s">
        <v>35</v>
      </c>
      <c r="V59" s="17" t="s">
        <v>36</v>
      </c>
      <c r="W59" s="17">
        <v>0</v>
      </c>
      <c r="X59" s="18">
        <v>48.71546291808049</v>
      </c>
      <c r="Y59" s="12" t="str">
        <f t="shared" si="0"/>
        <v/>
      </c>
    </row>
    <row r="60" spans="1:25">
      <c r="A60" s="13">
        <v>9</v>
      </c>
      <c r="B60" s="14" t="s">
        <v>93</v>
      </c>
      <c r="C60" s="14" t="s">
        <v>38</v>
      </c>
      <c r="D60" s="13">
        <v>2004</v>
      </c>
      <c r="E60" s="13" t="s">
        <v>84</v>
      </c>
      <c r="F60" s="13">
        <v>0</v>
      </c>
      <c r="G60" s="15">
        <v>3.1481481481481499E-2</v>
      </c>
      <c r="H60" s="16">
        <v>0</v>
      </c>
      <c r="I60" s="13">
        <v>0</v>
      </c>
      <c r="J60" s="13">
        <v>1</v>
      </c>
      <c r="K60" s="13">
        <v>0</v>
      </c>
      <c r="L60" s="13" t="s">
        <v>34</v>
      </c>
      <c r="M60" s="13">
        <v>0</v>
      </c>
      <c r="N60" s="13">
        <v>0</v>
      </c>
      <c r="O60" s="13">
        <v>2</v>
      </c>
      <c r="P60" s="13">
        <v>3</v>
      </c>
      <c r="Q60" s="13">
        <v>2</v>
      </c>
      <c r="R60" s="13">
        <v>0</v>
      </c>
      <c r="S60" s="13">
        <v>8</v>
      </c>
      <c r="T60" s="17">
        <v>3.7037037037037056E-2</v>
      </c>
      <c r="U60" s="17" t="s">
        <v>35</v>
      </c>
      <c r="V60" s="17" t="s">
        <v>36</v>
      </c>
      <c r="W60" s="17">
        <v>0</v>
      </c>
      <c r="X60" s="18">
        <v>44.886088221037255</v>
      </c>
      <c r="Y60" s="12" t="str">
        <f t="shared" si="0"/>
        <v/>
      </c>
    </row>
    <row r="61" spans="1:25" ht="15" customHeight="1">
      <c r="A61" s="13">
        <v>10</v>
      </c>
      <c r="B61" s="14" t="s">
        <v>94</v>
      </c>
      <c r="C61" s="14" t="s">
        <v>44</v>
      </c>
      <c r="D61" s="13">
        <v>2004</v>
      </c>
      <c r="E61" s="13" t="s">
        <v>84</v>
      </c>
      <c r="F61" s="13">
        <v>0</v>
      </c>
      <c r="G61" s="15">
        <v>3.3645833333333319E-2</v>
      </c>
      <c r="H61" s="16">
        <v>0</v>
      </c>
      <c r="I61" s="13">
        <v>0</v>
      </c>
      <c r="J61" s="13">
        <v>2</v>
      </c>
      <c r="K61" s="13">
        <v>0</v>
      </c>
      <c r="L61" s="13" t="s">
        <v>34</v>
      </c>
      <c r="M61" s="13">
        <v>0</v>
      </c>
      <c r="N61" s="13">
        <v>0</v>
      </c>
      <c r="O61" s="13">
        <v>1</v>
      </c>
      <c r="P61" s="13">
        <v>0</v>
      </c>
      <c r="Q61" s="13">
        <v>2</v>
      </c>
      <c r="R61" s="13">
        <v>0</v>
      </c>
      <c r="S61" s="13">
        <v>5</v>
      </c>
      <c r="T61" s="17">
        <v>3.7118055555555543E-2</v>
      </c>
      <c r="U61" s="17" t="s">
        <v>35</v>
      </c>
      <c r="V61" s="17" t="s">
        <v>36</v>
      </c>
      <c r="W61" s="17">
        <v>0</v>
      </c>
      <c r="X61" s="18">
        <v>44.546776539020904</v>
      </c>
      <c r="Y61" s="12" t="str">
        <f t="shared" si="0"/>
        <v/>
      </c>
    </row>
    <row r="62" spans="1:25" ht="15" customHeight="1">
      <c r="A62" s="13">
        <v>11</v>
      </c>
      <c r="B62" s="14" t="s">
        <v>95</v>
      </c>
      <c r="C62" s="14" t="s">
        <v>42</v>
      </c>
      <c r="D62" s="13">
        <v>2004</v>
      </c>
      <c r="E62" s="13" t="s">
        <v>84</v>
      </c>
      <c r="F62" s="13">
        <v>0</v>
      </c>
      <c r="G62" s="15">
        <v>3.3865740740740738E-2</v>
      </c>
      <c r="H62" s="16">
        <v>1.1574074074074073E-4</v>
      </c>
      <c r="I62" s="13">
        <v>0</v>
      </c>
      <c r="J62" s="13">
        <v>0</v>
      </c>
      <c r="K62" s="13">
        <v>0</v>
      </c>
      <c r="L62" s="13" t="s">
        <v>34</v>
      </c>
      <c r="M62" s="13">
        <v>0</v>
      </c>
      <c r="N62" s="13">
        <v>0</v>
      </c>
      <c r="O62" s="13">
        <v>2</v>
      </c>
      <c r="P62" s="13">
        <v>1</v>
      </c>
      <c r="Q62" s="13">
        <v>5</v>
      </c>
      <c r="R62" s="13">
        <v>1</v>
      </c>
      <c r="S62" s="13">
        <v>9</v>
      </c>
      <c r="T62" s="17">
        <v>3.9999999999999994E-2</v>
      </c>
      <c r="U62" s="17" t="s">
        <v>35</v>
      </c>
      <c r="V62" s="17" t="s">
        <v>36</v>
      </c>
      <c r="W62" s="17">
        <v>0</v>
      </c>
      <c r="X62" s="18">
        <v>32.476975278720346</v>
      </c>
      <c r="Y62" s="12" t="str">
        <f t="shared" si="0"/>
        <v/>
      </c>
    </row>
    <row r="63" spans="1:25" ht="15" customHeight="1">
      <c r="A63" s="13" t="e">
        <v>#VALUE!</v>
      </c>
      <c r="B63" s="14" t="s">
        <v>96</v>
      </c>
      <c r="C63" s="14" t="s">
        <v>48</v>
      </c>
      <c r="D63" s="13">
        <v>2005</v>
      </c>
      <c r="E63" s="13" t="s">
        <v>84</v>
      </c>
      <c r="F63" s="13">
        <v>0</v>
      </c>
      <c r="G63" s="15">
        <v>0.1875</v>
      </c>
      <c r="H63" s="16">
        <v>0</v>
      </c>
      <c r="I63" s="13" t="s">
        <v>54</v>
      </c>
      <c r="J63" s="13">
        <v>0</v>
      </c>
      <c r="K63" s="13">
        <v>0</v>
      </c>
      <c r="L63" s="13" t="s">
        <v>34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7" t="s">
        <v>55</v>
      </c>
      <c r="U63" s="17" t="s">
        <v>35</v>
      </c>
      <c r="V63" s="17" t="s">
        <v>36</v>
      </c>
      <c r="W63" s="17">
        <v>0</v>
      </c>
      <c r="X63" s="18" t="e">
        <v>#VALUE!</v>
      </c>
      <c r="Y63" s="12" t="str">
        <f t="shared" si="0"/>
        <v/>
      </c>
    </row>
    <row r="64" spans="1:25">
      <c r="A64" s="13"/>
      <c r="B64" s="14"/>
      <c r="C64" s="14"/>
      <c r="D64" s="13"/>
      <c r="E64" s="13" t="s">
        <v>97</v>
      </c>
      <c r="F64" s="13"/>
      <c r="G64" s="15"/>
      <c r="H64" s="16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7"/>
      <c r="U64" s="17"/>
      <c r="V64" s="17"/>
      <c r="W64" s="17"/>
      <c r="X64" s="18"/>
      <c r="Y64" s="12" t="str">
        <f t="shared" si="0"/>
        <v/>
      </c>
    </row>
    <row r="65" spans="1:25" ht="15" customHeight="1">
      <c r="A65" s="13">
        <v>1</v>
      </c>
      <c r="B65" s="14" t="s">
        <v>98</v>
      </c>
      <c r="C65" s="14" t="s">
        <v>48</v>
      </c>
      <c r="D65" s="13">
        <v>2002</v>
      </c>
      <c r="E65" s="13" t="s">
        <v>99</v>
      </c>
      <c r="F65" s="13">
        <v>0</v>
      </c>
      <c r="G65" s="15">
        <v>2.3055555555555565E-2</v>
      </c>
      <c r="H65" s="16">
        <v>1.9675925925925926E-4</v>
      </c>
      <c r="I65" s="13">
        <v>0</v>
      </c>
      <c r="J65" s="13">
        <v>0</v>
      </c>
      <c r="K65" s="13">
        <v>0</v>
      </c>
      <c r="L65" s="13" t="s">
        <v>34</v>
      </c>
      <c r="M65" s="13">
        <v>0</v>
      </c>
      <c r="N65" s="13">
        <v>0</v>
      </c>
      <c r="O65" s="13">
        <v>1</v>
      </c>
      <c r="P65" s="13">
        <v>0</v>
      </c>
      <c r="Q65" s="13">
        <v>1</v>
      </c>
      <c r="R65" s="13">
        <v>0</v>
      </c>
      <c r="S65" s="13">
        <v>2</v>
      </c>
      <c r="T65" s="17">
        <v>2.4247685185185195E-2</v>
      </c>
      <c r="U65" s="17" t="s">
        <v>35</v>
      </c>
      <c r="V65" s="17" t="s">
        <v>36</v>
      </c>
      <c r="W65" s="17">
        <v>0</v>
      </c>
      <c r="X65" s="18">
        <v>100</v>
      </c>
      <c r="Y65" s="12" t="str">
        <f t="shared" si="0"/>
        <v/>
      </c>
    </row>
    <row r="66" spans="1:25" ht="15" customHeight="1">
      <c r="A66" s="13">
        <v>2</v>
      </c>
      <c r="B66" s="14" t="s">
        <v>100</v>
      </c>
      <c r="C66" s="14" t="s">
        <v>48</v>
      </c>
      <c r="D66" s="13">
        <v>2002</v>
      </c>
      <c r="E66" s="13" t="s">
        <v>99</v>
      </c>
      <c r="F66" s="13">
        <v>0</v>
      </c>
      <c r="G66" s="15">
        <v>1.9791666666666673E-2</v>
      </c>
      <c r="H66" s="16">
        <v>2.3148148148148146E-4</v>
      </c>
      <c r="I66" s="13">
        <v>0</v>
      </c>
      <c r="J66" s="13">
        <v>0</v>
      </c>
      <c r="K66" s="13">
        <v>0</v>
      </c>
      <c r="L66" s="13" t="s">
        <v>34</v>
      </c>
      <c r="M66" s="13">
        <v>0</v>
      </c>
      <c r="N66" s="13">
        <v>0</v>
      </c>
      <c r="O66" s="13">
        <v>0</v>
      </c>
      <c r="P66" s="13">
        <v>2</v>
      </c>
      <c r="Q66" s="13">
        <v>4</v>
      </c>
      <c r="R66" s="13">
        <v>2</v>
      </c>
      <c r="S66" s="13">
        <v>8</v>
      </c>
      <c r="T66" s="17">
        <v>2.5115740740740747E-2</v>
      </c>
      <c r="U66" s="17" t="s">
        <v>35</v>
      </c>
      <c r="V66" s="17" t="s">
        <v>36</v>
      </c>
      <c r="W66" s="17">
        <v>0</v>
      </c>
      <c r="X66" s="18">
        <v>96.420047732696915</v>
      </c>
      <c r="Y66" s="12" t="str">
        <f t="shared" si="0"/>
        <v/>
      </c>
    </row>
    <row r="67" spans="1:25">
      <c r="A67" s="13">
        <v>3</v>
      </c>
      <c r="B67" s="14" t="s">
        <v>101</v>
      </c>
      <c r="C67" s="14" t="s">
        <v>38</v>
      </c>
      <c r="D67" s="13">
        <v>2002</v>
      </c>
      <c r="E67" s="13" t="s">
        <v>99</v>
      </c>
      <c r="F67" s="13" t="s">
        <v>39</v>
      </c>
      <c r="G67" s="15">
        <v>2.144675925925927E-2</v>
      </c>
      <c r="H67" s="16">
        <v>0</v>
      </c>
      <c r="I67" s="13">
        <v>0</v>
      </c>
      <c r="J67" s="13">
        <v>0</v>
      </c>
      <c r="K67" s="13">
        <v>0</v>
      </c>
      <c r="L67" s="13" t="s">
        <v>34</v>
      </c>
      <c r="M67" s="13">
        <v>0</v>
      </c>
      <c r="N67" s="13">
        <v>0</v>
      </c>
      <c r="O67" s="13">
        <v>0</v>
      </c>
      <c r="P67" s="13">
        <v>1</v>
      </c>
      <c r="Q67" s="13">
        <v>5</v>
      </c>
      <c r="R67" s="13">
        <v>0</v>
      </c>
      <c r="S67" s="13">
        <v>6</v>
      </c>
      <c r="T67" s="17">
        <v>2.5613425925925935E-2</v>
      </c>
      <c r="U67" s="17" t="s">
        <v>35</v>
      </c>
      <c r="V67" s="17" t="s">
        <v>36</v>
      </c>
      <c r="W67" s="17">
        <v>0</v>
      </c>
      <c r="X67" s="18">
        <v>94.367541766109795</v>
      </c>
      <c r="Y67" s="12" t="str">
        <f t="shared" si="0"/>
        <v/>
      </c>
    </row>
    <row r="68" spans="1:25" ht="15" customHeight="1">
      <c r="A68" s="13">
        <v>4</v>
      </c>
      <c r="B68" s="14" t="s">
        <v>102</v>
      </c>
      <c r="C68" s="14" t="s">
        <v>42</v>
      </c>
      <c r="D68" s="13">
        <v>2002</v>
      </c>
      <c r="E68" s="13" t="s">
        <v>99</v>
      </c>
      <c r="F68" s="13">
        <v>0</v>
      </c>
      <c r="G68" s="15">
        <v>2.4131944444444442E-2</v>
      </c>
      <c r="H68" s="16">
        <v>6.7129629629629625E-4</v>
      </c>
      <c r="I68" s="13">
        <v>0</v>
      </c>
      <c r="J68" s="13">
        <v>0</v>
      </c>
      <c r="K68" s="13">
        <v>0</v>
      </c>
      <c r="L68" s="13" t="s">
        <v>34</v>
      </c>
      <c r="M68" s="13">
        <v>0</v>
      </c>
      <c r="N68" s="13">
        <v>0</v>
      </c>
      <c r="O68" s="13">
        <v>1</v>
      </c>
      <c r="P68" s="13">
        <v>2</v>
      </c>
      <c r="Q68" s="13">
        <v>2</v>
      </c>
      <c r="R68" s="13">
        <v>1</v>
      </c>
      <c r="S68" s="13">
        <v>6</v>
      </c>
      <c r="T68" s="17">
        <v>2.7627314814814813E-2</v>
      </c>
      <c r="U68" s="17" t="s">
        <v>35</v>
      </c>
      <c r="V68" s="17" t="s">
        <v>36</v>
      </c>
      <c r="W68" s="17">
        <v>0</v>
      </c>
      <c r="X68" s="18">
        <v>86.062052505966648</v>
      </c>
      <c r="Y68" s="12" t="str">
        <f t="shared" si="0"/>
        <v/>
      </c>
    </row>
    <row r="69" spans="1:25" ht="15" customHeight="1">
      <c r="A69" s="13">
        <v>5</v>
      </c>
      <c r="B69" s="14" t="s">
        <v>103</v>
      </c>
      <c r="C69" s="14" t="s">
        <v>44</v>
      </c>
      <c r="D69" s="13">
        <v>2002</v>
      </c>
      <c r="E69" s="13" t="s">
        <v>99</v>
      </c>
      <c r="F69" s="13">
        <v>0</v>
      </c>
      <c r="G69" s="15">
        <v>2.6550925925925929E-2</v>
      </c>
      <c r="H69" s="16">
        <v>0</v>
      </c>
      <c r="I69" s="13">
        <v>0</v>
      </c>
      <c r="J69" s="13">
        <v>2</v>
      </c>
      <c r="K69" s="13">
        <v>0</v>
      </c>
      <c r="L69" s="13" t="s">
        <v>34</v>
      </c>
      <c r="M69" s="13">
        <v>0</v>
      </c>
      <c r="N69" s="13">
        <v>0</v>
      </c>
      <c r="O69" s="13">
        <v>2</v>
      </c>
      <c r="P69" s="13">
        <v>2</v>
      </c>
      <c r="Q69" s="13">
        <v>1</v>
      </c>
      <c r="R69" s="13">
        <v>0</v>
      </c>
      <c r="S69" s="13">
        <v>7</v>
      </c>
      <c r="T69" s="17">
        <v>3.1412037037037044E-2</v>
      </c>
      <c r="U69" s="17" t="s">
        <v>35</v>
      </c>
      <c r="V69" s="17" t="s">
        <v>36</v>
      </c>
      <c r="W69" s="17">
        <v>0</v>
      </c>
      <c r="X69" s="18">
        <v>70.453460620525078</v>
      </c>
      <c r="Y69" s="12" t="str">
        <f t="shared" si="0"/>
        <v/>
      </c>
    </row>
    <row r="70" spans="1:25" ht="15" customHeight="1">
      <c r="A70" s="13">
        <v>6</v>
      </c>
      <c r="B70" s="14" t="s">
        <v>104</v>
      </c>
      <c r="C70" s="14" t="s">
        <v>44</v>
      </c>
      <c r="D70" s="13">
        <v>2003</v>
      </c>
      <c r="E70" s="13" t="s">
        <v>99</v>
      </c>
      <c r="F70" s="13">
        <v>0</v>
      </c>
      <c r="G70" s="15">
        <v>2.6863425925925919E-2</v>
      </c>
      <c r="H70" s="16">
        <v>0</v>
      </c>
      <c r="I70" s="13">
        <v>0</v>
      </c>
      <c r="J70" s="13">
        <v>2</v>
      </c>
      <c r="K70" s="13">
        <v>0</v>
      </c>
      <c r="L70" s="13" t="s">
        <v>34</v>
      </c>
      <c r="M70" s="13">
        <v>1</v>
      </c>
      <c r="N70" s="13">
        <v>0</v>
      </c>
      <c r="O70" s="13">
        <v>2</v>
      </c>
      <c r="P70" s="13">
        <v>4</v>
      </c>
      <c r="Q70" s="13">
        <v>1</v>
      </c>
      <c r="R70" s="13">
        <v>0</v>
      </c>
      <c r="S70" s="13">
        <v>10</v>
      </c>
      <c r="T70" s="17">
        <v>3.3807870370370363E-2</v>
      </c>
      <c r="U70" s="17" t="s">
        <v>35</v>
      </c>
      <c r="V70" s="17" t="s">
        <v>36</v>
      </c>
      <c r="W70" s="17">
        <v>0</v>
      </c>
      <c r="X70" s="18">
        <v>60.572792362768588</v>
      </c>
      <c r="Y70" s="12" t="str">
        <f t="shared" si="0"/>
        <v/>
      </c>
    </row>
    <row r="71" spans="1:25" ht="15" customHeight="1">
      <c r="A71" s="13">
        <v>7</v>
      </c>
      <c r="B71" s="14" t="s">
        <v>105</v>
      </c>
      <c r="C71" s="14" t="s">
        <v>44</v>
      </c>
      <c r="D71" s="13">
        <v>2002</v>
      </c>
      <c r="E71" s="13" t="s">
        <v>99</v>
      </c>
      <c r="F71" s="13">
        <v>0</v>
      </c>
      <c r="G71" s="15">
        <v>2.9953703703703701E-2</v>
      </c>
      <c r="H71" s="16">
        <v>0</v>
      </c>
      <c r="I71" s="13">
        <v>0</v>
      </c>
      <c r="J71" s="13">
        <v>0</v>
      </c>
      <c r="K71" s="13">
        <v>0</v>
      </c>
      <c r="L71" s="13" t="s">
        <v>34</v>
      </c>
      <c r="M71" s="13">
        <v>0</v>
      </c>
      <c r="N71" s="13">
        <v>0</v>
      </c>
      <c r="O71" s="13">
        <v>2</v>
      </c>
      <c r="P71" s="13">
        <v>8</v>
      </c>
      <c r="Q71" s="13">
        <v>2</v>
      </c>
      <c r="R71" s="13">
        <v>4</v>
      </c>
      <c r="S71" s="13">
        <v>16</v>
      </c>
      <c r="T71" s="17">
        <v>4.1064814814814811E-2</v>
      </c>
      <c r="U71" s="17" t="s">
        <v>35</v>
      </c>
      <c r="V71" s="17" t="s">
        <v>36</v>
      </c>
      <c r="W71" s="17">
        <v>0</v>
      </c>
      <c r="X71" s="18">
        <v>30.644391408114643</v>
      </c>
      <c r="Y71" s="12" t="str">
        <f t="shared" si="0"/>
        <v/>
      </c>
    </row>
    <row r="72" spans="1:25" ht="15" customHeight="1">
      <c r="A72" s="13" t="e">
        <v>#VALUE!</v>
      </c>
      <c r="B72" s="14" t="s">
        <v>106</v>
      </c>
      <c r="C72" s="14" t="s">
        <v>48</v>
      </c>
      <c r="D72" s="13">
        <v>2002</v>
      </c>
      <c r="E72" s="13" t="s">
        <v>99</v>
      </c>
      <c r="F72" s="13">
        <v>0</v>
      </c>
      <c r="G72" s="15">
        <v>0.20208333333333334</v>
      </c>
      <c r="H72" s="16">
        <v>0</v>
      </c>
      <c r="I72" s="13" t="s">
        <v>54</v>
      </c>
      <c r="J72" s="13">
        <v>0</v>
      </c>
      <c r="K72" s="13">
        <v>0</v>
      </c>
      <c r="L72" s="13" t="s">
        <v>34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7" t="s">
        <v>55</v>
      </c>
      <c r="U72" s="17" t="s">
        <v>35</v>
      </c>
      <c r="V72" s="17" t="s">
        <v>36</v>
      </c>
      <c r="W72" s="17">
        <v>0</v>
      </c>
      <c r="X72" s="18" t="e">
        <v>#VALUE!</v>
      </c>
      <c r="Y72" s="12" t="str">
        <f t="shared" si="0"/>
        <v/>
      </c>
    </row>
    <row r="73" spans="1:25">
      <c r="A73" s="13"/>
      <c r="B73" s="14"/>
      <c r="C73" s="14"/>
      <c r="D73" s="13"/>
      <c r="E73" s="13" t="s">
        <v>107</v>
      </c>
      <c r="F73" s="13"/>
      <c r="G73" s="15"/>
      <c r="H73" s="16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7"/>
      <c r="U73" s="17"/>
      <c r="V73" s="17"/>
      <c r="W73" s="17"/>
      <c r="X73" s="18"/>
      <c r="Y73" s="12" t="str">
        <f t="shared" si="0"/>
        <v/>
      </c>
    </row>
    <row r="74" spans="1:25" ht="15" customHeight="1">
      <c r="A74" s="13">
        <v>1</v>
      </c>
      <c r="B74" s="14" t="s">
        <v>108</v>
      </c>
      <c r="C74" s="14" t="s">
        <v>42</v>
      </c>
      <c r="D74" s="13">
        <v>2002</v>
      </c>
      <c r="E74" s="13" t="s">
        <v>109</v>
      </c>
      <c r="F74" s="13">
        <v>0</v>
      </c>
      <c r="G74" s="15">
        <v>1.8460648148148198E-2</v>
      </c>
      <c r="H74" s="16">
        <v>0</v>
      </c>
      <c r="I74" s="13">
        <v>0</v>
      </c>
      <c r="J74" s="13">
        <v>2</v>
      </c>
      <c r="K74" s="13">
        <v>0</v>
      </c>
      <c r="L74" s="13" t="s">
        <v>34</v>
      </c>
      <c r="M74" s="13">
        <v>0</v>
      </c>
      <c r="N74" s="13">
        <v>0</v>
      </c>
      <c r="O74" s="13">
        <v>0</v>
      </c>
      <c r="P74" s="13">
        <v>1</v>
      </c>
      <c r="Q74" s="13">
        <v>1</v>
      </c>
      <c r="R74" s="13">
        <v>0</v>
      </c>
      <c r="S74" s="13">
        <v>4</v>
      </c>
      <c r="T74" s="17">
        <v>2.1238425925925977E-2</v>
      </c>
      <c r="U74" s="17" t="s">
        <v>35</v>
      </c>
      <c r="V74" s="17" t="s">
        <v>36</v>
      </c>
      <c r="W74" s="17">
        <v>0</v>
      </c>
      <c r="X74" s="18">
        <v>100</v>
      </c>
      <c r="Y74" s="12" t="str">
        <f t="shared" si="0"/>
        <v/>
      </c>
    </row>
    <row r="75" spans="1:25" ht="15" customHeight="1">
      <c r="A75" s="13">
        <v>2</v>
      </c>
      <c r="B75" s="14" t="s">
        <v>110</v>
      </c>
      <c r="C75" s="14" t="s">
        <v>48</v>
      </c>
      <c r="D75" s="13">
        <v>2002</v>
      </c>
      <c r="E75" s="13" t="s">
        <v>109</v>
      </c>
      <c r="F75" s="13">
        <v>0</v>
      </c>
      <c r="G75" s="15">
        <v>1.9039351851851891E-2</v>
      </c>
      <c r="H75" s="16">
        <v>0</v>
      </c>
      <c r="I75" s="13">
        <v>0</v>
      </c>
      <c r="J75" s="13">
        <v>0</v>
      </c>
      <c r="K75" s="13">
        <v>0</v>
      </c>
      <c r="L75" s="13" t="s">
        <v>34</v>
      </c>
      <c r="M75" s="13">
        <v>0</v>
      </c>
      <c r="N75" s="13">
        <v>0</v>
      </c>
      <c r="O75" s="13">
        <v>0</v>
      </c>
      <c r="P75" s="13">
        <v>1</v>
      </c>
      <c r="Q75" s="13">
        <v>4</v>
      </c>
      <c r="R75" s="13">
        <v>0</v>
      </c>
      <c r="S75" s="13">
        <v>5</v>
      </c>
      <c r="T75" s="17">
        <v>2.2511574074074114E-2</v>
      </c>
      <c r="U75" s="17" t="s">
        <v>35</v>
      </c>
      <c r="V75" s="17" t="s">
        <v>36</v>
      </c>
      <c r="W75" s="17">
        <v>0</v>
      </c>
      <c r="X75" s="18">
        <v>94.005449591280723</v>
      </c>
      <c r="Y75" s="12" t="str">
        <f t="shared" si="0"/>
        <v/>
      </c>
    </row>
    <row r="76" spans="1:25" ht="15" customHeight="1">
      <c r="A76" s="13">
        <v>3</v>
      </c>
      <c r="B76" s="14" t="s">
        <v>111</v>
      </c>
      <c r="C76" s="14" t="s">
        <v>42</v>
      </c>
      <c r="D76" s="13">
        <v>2002</v>
      </c>
      <c r="E76" s="13" t="s">
        <v>109</v>
      </c>
      <c r="F76" s="13">
        <v>0</v>
      </c>
      <c r="G76" s="15">
        <v>2.0127314814814876E-2</v>
      </c>
      <c r="H76" s="16">
        <v>0</v>
      </c>
      <c r="I76" s="13">
        <v>0</v>
      </c>
      <c r="J76" s="13">
        <v>0</v>
      </c>
      <c r="K76" s="13">
        <v>0</v>
      </c>
      <c r="L76" s="13" t="s">
        <v>34</v>
      </c>
      <c r="M76" s="13">
        <v>0</v>
      </c>
      <c r="N76" s="13">
        <v>0</v>
      </c>
      <c r="O76" s="13">
        <v>1</v>
      </c>
      <c r="P76" s="13">
        <v>1</v>
      </c>
      <c r="Q76" s="13">
        <v>1</v>
      </c>
      <c r="R76" s="13">
        <v>1</v>
      </c>
      <c r="S76" s="13">
        <v>4</v>
      </c>
      <c r="T76" s="17">
        <v>2.2905092592592654E-2</v>
      </c>
      <c r="U76" s="17" t="s">
        <v>35</v>
      </c>
      <c r="V76" s="17" t="s">
        <v>36</v>
      </c>
      <c r="W76" s="17">
        <v>0</v>
      </c>
      <c r="X76" s="18">
        <v>92.152588555858273</v>
      </c>
      <c r="Y76" s="12" t="str">
        <f t="shared" si="0"/>
        <v/>
      </c>
    </row>
    <row r="77" spans="1:25" ht="15" customHeight="1">
      <c r="A77" s="13">
        <v>4</v>
      </c>
      <c r="B77" s="14" t="s">
        <v>112</v>
      </c>
      <c r="C77" s="14" t="s">
        <v>38</v>
      </c>
      <c r="D77" s="13">
        <v>2002</v>
      </c>
      <c r="E77" s="13" t="s">
        <v>109</v>
      </c>
      <c r="F77" s="13" t="s">
        <v>39</v>
      </c>
      <c r="G77" s="15">
        <v>2.2731481481481561E-2</v>
      </c>
      <c r="H77" s="16">
        <v>0</v>
      </c>
      <c r="I77" s="13">
        <v>0</v>
      </c>
      <c r="J77" s="13">
        <v>0</v>
      </c>
      <c r="K77" s="13">
        <v>0</v>
      </c>
      <c r="L77" s="13" t="s">
        <v>34</v>
      </c>
      <c r="M77" s="13">
        <v>0</v>
      </c>
      <c r="N77" s="13">
        <v>0</v>
      </c>
      <c r="O77" s="13">
        <v>1</v>
      </c>
      <c r="P77" s="13">
        <v>0</v>
      </c>
      <c r="Q77" s="13">
        <v>0</v>
      </c>
      <c r="R77" s="13">
        <v>0</v>
      </c>
      <c r="S77" s="13">
        <v>1</v>
      </c>
      <c r="T77" s="17">
        <v>2.3425925925926006E-2</v>
      </c>
      <c r="U77" s="17" t="s">
        <v>35</v>
      </c>
      <c r="V77" s="17" t="s">
        <v>36</v>
      </c>
      <c r="W77" s="17">
        <v>0</v>
      </c>
      <c r="X77" s="18">
        <v>89.700272479563921</v>
      </c>
      <c r="Y77" s="12" t="str">
        <f t="shared" si="0"/>
        <v/>
      </c>
    </row>
    <row r="78" spans="1:25">
      <c r="A78" s="13">
        <v>5</v>
      </c>
      <c r="B78" s="14" t="s">
        <v>113</v>
      </c>
      <c r="C78" s="14" t="s">
        <v>42</v>
      </c>
      <c r="D78" s="13">
        <v>2002</v>
      </c>
      <c r="E78" s="13" t="s">
        <v>109</v>
      </c>
      <c r="F78" s="13">
        <v>0</v>
      </c>
      <c r="G78" s="15">
        <v>2.2870370370370416E-2</v>
      </c>
      <c r="H78" s="16">
        <v>0</v>
      </c>
      <c r="I78" s="13">
        <v>0</v>
      </c>
      <c r="J78" s="13">
        <v>0</v>
      </c>
      <c r="K78" s="13">
        <v>0</v>
      </c>
      <c r="L78" s="13" t="s">
        <v>34</v>
      </c>
      <c r="M78" s="13">
        <v>0</v>
      </c>
      <c r="N78" s="13">
        <v>0</v>
      </c>
      <c r="O78" s="13">
        <v>1</v>
      </c>
      <c r="P78" s="13">
        <v>0</v>
      </c>
      <c r="Q78" s="13">
        <v>1</v>
      </c>
      <c r="R78" s="13">
        <v>1</v>
      </c>
      <c r="S78" s="13">
        <v>3</v>
      </c>
      <c r="T78" s="17">
        <v>2.4953703703703749E-2</v>
      </c>
      <c r="U78" s="17" t="s">
        <v>35</v>
      </c>
      <c r="V78" s="17" t="s">
        <v>36</v>
      </c>
      <c r="W78" s="17">
        <v>0</v>
      </c>
      <c r="X78" s="18">
        <v>82.506811989100882</v>
      </c>
      <c r="Y78" s="12" t="str">
        <f t="shared" ref="Y78:Y141" si="1">IF(E78=$A$9,T78,"")</f>
        <v/>
      </c>
    </row>
    <row r="79" spans="1:25" ht="15" customHeight="1">
      <c r="A79" s="13">
        <v>6</v>
      </c>
      <c r="B79" s="14" t="s">
        <v>114</v>
      </c>
      <c r="C79" s="14" t="s">
        <v>115</v>
      </c>
      <c r="D79" s="13">
        <v>2002</v>
      </c>
      <c r="E79" s="13" t="s">
        <v>109</v>
      </c>
      <c r="F79" s="13" t="s">
        <v>39</v>
      </c>
      <c r="G79" s="15">
        <v>2.1134259259259297E-2</v>
      </c>
      <c r="H79" s="16">
        <v>0</v>
      </c>
      <c r="I79" s="13">
        <v>0</v>
      </c>
      <c r="J79" s="13">
        <v>0</v>
      </c>
      <c r="K79" s="13">
        <v>0</v>
      </c>
      <c r="L79" s="13" t="s">
        <v>34</v>
      </c>
      <c r="M79" s="13">
        <v>0</v>
      </c>
      <c r="N79" s="13">
        <v>0</v>
      </c>
      <c r="O79" s="13">
        <v>2</v>
      </c>
      <c r="P79" s="13">
        <v>2</v>
      </c>
      <c r="Q79" s="13">
        <v>2</v>
      </c>
      <c r="R79" s="13">
        <v>1</v>
      </c>
      <c r="S79" s="13">
        <v>7</v>
      </c>
      <c r="T79" s="17">
        <v>2.5995370370370408E-2</v>
      </c>
      <c r="U79" s="17" t="s">
        <v>35</v>
      </c>
      <c r="V79" s="17" t="s">
        <v>36</v>
      </c>
      <c r="W79" s="17">
        <v>0</v>
      </c>
      <c r="X79" s="18">
        <v>77.602179836512377</v>
      </c>
      <c r="Y79" s="12" t="str">
        <f t="shared" si="1"/>
        <v/>
      </c>
    </row>
    <row r="80" spans="1:25" ht="15" customHeight="1">
      <c r="A80" s="13">
        <v>7</v>
      </c>
      <c r="B80" s="14" t="s">
        <v>116</v>
      </c>
      <c r="C80" s="14" t="s">
        <v>44</v>
      </c>
      <c r="D80" s="13">
        <v>2002</v>
      </c>
      <c r="E80" s="13" t="s">
        <v>109</v>
      </c>
      <c r="F80" s="13">
        <v>0</v>
      </c>
      <c r="G80" s="15">
        <v>2.4699074074074151E-2</v>
      </c>
      <c r="H80" s="16">
        <v>0</v>
      </c>
      <c r="I80" s="13">
        <v>0</v>
      </c>
      <c r="J80" s="13">
        <v>1</v>
      </c>
      <c r="K80" s="13">
        <v>0</v>
      </c>
      <c r="L80" s="13" t="s">
        <v>34</v>
      </c>
      <c r="M80" s="13">
        <v>0</v>
      </c>
      <c r="N80" s="13">
        <v>0</v>
      </c>
      <c r="O80" s="13">
        <v>0</v>
      </c>
      <c r="P80" s="13">
        <v>1</v>
      </c>
      <c r="Q80" s="13">
        <v>2</v>
      </c>
      <c r="R80" s="13">
        <v>1</v>
      </c>
      <c r="S80" s="13">
        <v>5</v>
      </c>
      <c r="T80" s="17">
        <v>2.8171296296296375E-2</v>
      </c>
      <c r="U80" s="17" t="s">
        <v>35</v>
      </c>
      <c r="V80" s="17" t="s">
        <v>36</v>
      </c>
      <c r="W80" s="17">
        <v>0</v>
      </c>
      <c r="X80" s="18">
        <v>67.356948228882771</v>
      </c>
      <c r="Y80" s="12" t="str">
        <f t="shared" si="1"/>
        <v/>
      </c>
    </row>
    <row r="81" spans="1:25" ht="15" customHeight="1">
      <c r="A81" s="13">
        <v>8</v>
      </c>
      <c r="B81" s="14" t="s">
        <v>117</v>
      </c>
      <c r="C81" s="14" t="s">
        <v>48</v>
      </c>
      <c r="D81" s="13">
        <v>2002</v>
      </c>
      <c r="E81" s="13" t="s">
        <v>109</v>
      </c>
      <c r="F81" s="13">
        <v>0</v>
      </c>
      <c r="G81" s="15">
        <v>3.0023148148148202E-2</v>
      </c>
      <c r="H81" s="16">
        <v>0</v>
      </c>
      <c r="I81" s="13">
        <v>0</v>
      </c>
      <c r="J81" s="13">
        <v>0</v>
      </c>
      <c r="K81" s="13">
        <v>0</v>
      </c>
      <c r="L81" s="13" t="s">
        <v>34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7">
        <v>3.0023148148148202E-2</v>
      </c>
      <c r="U81" s="17" t="s">
        <v>35</v>
      </c>
      <c r="V81" s="17" t="s">
        <v>36</v>
      </c>
      <c r="W81" s="17">
        <v>0</v>
      </c>
      <c r="X81" s="18">
        <v>58.637602179836598</v>
      </c>
      <c r="Y81" s="12" t="str">
        <f t="shared" si="1"/>
        <v/>
      </c>
    </row>
    <row r="82" spans="1:25">
      <c r="A82" s="13"/>
      <c r="B82" s="14"/>
      <c r="C82" s="14"/>
      <c r="D82" s="13"/>
      <c r="E82" s="13" t="s">
        <v>118</v>
      </c>
      <c r="F82" s="13"/>
      <c r="G82" s="15"/>
      <c r="H82" s="16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7"/>
      <c r="U82" s="17"/>
      <c r="V82" s="17"/>
      <c r="W82" s="17"/>
      <c r="X82" s="18"/>
      <c r="Y82" s="12" t="str">
        <f t="shared" si="1"/>
        <v/>
      </c>
    </row>
    <row r="83" spans="1:25" ht="15" customHeight="1">
      <c r="A83" s="13">
        <v>1</v>
      </c>
      <c r="B83" s="14" t="s">
        <v>119</v>
      </c>
      <c r="C83" s="14" t="s">
        <v>48</v>
      </c>
      <c r="D83" s="13">
        <v>2000</v>
      </c>
      <c r="E83" s="13" t="s">
        <v>120</v>
      </c>
      <c r="F83" s="13">
        <v>0</v>
      </c>
      <c r="G83" s="15">
        <v>2.3414351851851853E-2</v>
      </c>
      <c r="H83" s="16">
        <v>6.4814814814814813E-4</v>
      </c>
      <c r="I83" s="13">
        <v>0</v>
      </c>
      <c r="J83" s="13">
        <v>0</v>
      </c>
      <c r="K83" s="13">
        <v>0</v>
      </c>
      <c r="L83" s="13" t="s">
        <v>34</v>
      </c>
      <c r="M83" s="13">
        <v>0</v>
      </c>
      <c r="N83" s="13">
        <v>0</v>
      </c>
      <c r="O83" s="13">
        <v>1</v>
      </c>
      <c r="P83" s="13">
        <v>0</v>
      </c>
      <c r="Q83" s="13">
        <v>0</v>
      </c>
      <c r="R83" s="13">
        <v>0</v>
      </c>
      <c r="S83" s="13">
        <v>1</v>
      </c>
      <c r="T83" s="17">
        <v>2.3460648148148151E-2</v>
      </c>
      <c r="U83" s="17" t="s">
        <v>35</v>
      </c>
      <c r="V83" s="17" t="s">
        <v>36</v>
      </c>
      <c r="W83" s="17">
        <v>0</v>
      </c>
      <c r="X83" s="18">
        <v>100</v>
      </c>
      <c r="Y83" s="12" t="str">
        <f t="shared" si="1"/>
        <v/>
      </c>
    </row>
    <row r="84" spans="1:25">
      <c r="A84" s="13">
        <v>2</v>
      </c>
      <c r="B84" s="14" t="s">
        <v>121</v>
      </c>
      <c r="C84" s="14" t="s">
        <v>48</v>
      </c>
      <c r="D84" s="13">
        <v>2000</v>
      </c>
      <c r="E84" s="13" t="s">
        <v>120</v>
      </c>
      <c r="F84" s="13" t="s">
        <v>85</v>
      </c>
      <c r="G84" s="15">
        <v>2.3136574074074129E-2</v>
      </c>
      <c r="H84" s="16">
        <v>5.7870370370370366E-5</v>
      </c>
      <c r="I84" s="13">
        <v>0</v>
      </c>
      <c r="J84" s="13">
        <v>2</v>
      </c>
      <c r="K84" s="13">
        <v>0</v>
      </c>
      <c r="L84" s="13" t="s">
        <v>34</v>
      </c>
      <c r="M84" s="13">
        <v>0</v>
      </c>
      <c r="N84" s="13">
        <v>0</v>
      </c>
      <c r="O84" s="13">
        <v>0</v>
      </c>
      <c r="P84" s="13">
        <v>1</v>
      </c>
      <c r="Q84" s="13">
        <v>0</v>
      </c>
      <c r="R84" s="13">
        <v>0</v>
      </c>
      <c r="S84" s="13">
        <v>3</v>
      </c>
      <c r="T84" s="17">
        <v>2.516203703703709E-2</v>
      </c>
      <c r="U84" s="17" t="s">
        <v>35</v>
      </c>
      <c r="V84" s="17" t="s">
        <v>36</v>
      </c>
      <c r="W84" s="17">
        <v>0</v>
      </c>
      <c r="X84" s="18">
        <v>92.747903305377193</v>
      </c>
      <c r="Y84" s="12" t="str">
        <f t="shared" si="1"/>
        <v/>
      </c>
    </row>
    <row r="85" spans="1:25" ht="15" customHeight="1">
      <c r="A85" s="13">
        <v>3</v>
      </c>
      <c r="B85" s="14" t="s">
        <v>122</v>
      </c>
      <c r="C85" s="14" t="s">
        <v>48</v>
      </c>
      <c r="D85" s="13">
        <v>2000</v>
      </c>
      <c r="E85" s="13" t="s">
        <v>120</v>
      </c>
      <c r="F85" s="13">
        <v>0</v>
      </c>
      <c r="G85" s="15">
        <v>2.7384259259259303E-2</v>
      </c>
      <c r="H85" s="16">
        <v>0</v>
      </c>
      <c r="I85" s="13">
        <v>0</v>
      </c>
      <c r="J85" s="13">
        <v>0</v>
      </c>
      <c r="K85" s="13">
        <v>0</v>
      </c>
      <c r="L85" s="13" t="s">
        <v>34</v>
      </c>
      <c r="M85" s="13">
        <v>0</v>
      </c>
      <c r="N85" s="13">
        <v>0</v>
      </c>
      <c r="O85" s="13">
        <v>0</v>
      </c>
      <c r="P85" s="13">
        <v>0</v>
      </c>
      <c r="Q85" s="13">
        <v>4</v>
      </c>
      <c r="R85" s="13">
        <v>5</v>
      </c>
      <c r="S85" s="13">
        <v>9</v>
      </c>
      <c r="T85" s="17">
        <v>3.3634259259259301E-2</v>
      </c>
      <c r="U85" s="17" t="s">
        <v>35</v>
      </c>
      <c r="V85" s="17" t="s">
        <v>36</v>
      </c>
      <c r="W85" s="17">
        <v>0</v>
      </c>
      <c r="X85" s="18">
        <v>56.635421805623906</v>
      </c>
      <c r="Y85" s="12" t="str">
        <f t="shared" si="1"/>
        <v/>
      </c>
    </row>
    <row r="86" spans="1:25" ht="15" customHeight="1">
      <c r="A86" s="13">
        <v>4</v>
      </c>
      <c r="B86" s="14" t="s">
        <v>123</v>
      </c>
      <c r="C86" s="14" t="s">
        <v>38</v>
      </c>
      <c r="D86" s="13">
        <v>2001</v>
      </c>
      <c r="E86" s="13" t="s">
        <v>120</v>
      </c>
      <c r="F86" s="13" t="s">
        <v>39</v>
      </c>
      <c r="G86" s="15">
        <v>3.1886574074074137E-2</v>
      </c>
      <c r="H86" s="16">
        <v>0</v>
      </c>
      <c r="I86" s="13">
        <v>0</v>
      </c>
      <c r="J86" s="13">
        <v>2</v>
      </c>
      <c r="K86" s="13">
        <v>0</v>
      </c>
      <c r="L86" s="13" t="s">
        <v>34</v>
      </c>
      <c r="M86" s="13">
        <v>0</v>
      </c>
      <c r="N86" s="13">
        <v>1</v>
      </c>
      <c r="O86" s="13">
        <v>0</v>
      </c>
      <c r="P86" s="13">
        <v>0</v>
      </c>
      <c r="Q86" s="13">
        <v>1</v>
      </c>
      <c r="R86" s="13">
        <v>0</v>
      </c>
      <c r="S86" s="13">
        <v>4</v>
      </c>
      <c r="T86" s="17">
        <v>3.4664351851851911E-2</v>
      </c>
      <c r="U86" s="17" t="s">
        <v>35</v>
      </c>
      <c r="V86" s="17" t="s">
        <v>36</v>
      </c>
      <c r="W86" s="17">
        <v>0</v>
      </c>
      <c r="X86" s="18">
        <v>52.244696595954373</v>
      </c>
      <c r="Y86" s="12" t="str">
        <f t="shared" si="1"/>
        <v/>
      </c>
    </row>
    <row r="87" spans="1:25" ht="15" customHeight="1">
      <c r="A87" s="13">
        <v>5</v>
      </c>
      <c r="B87" s="14" t="s">
        <v>124</v>
      </c>
      <c r="C87" s="14" t="s">
        <v>38</v>
      </c>
      <c r="D87" s="13">
        <v>2000</v>
      </c>
      <c r="E87" s="13" t="s">
        <v>120</v>
      </c>
      <c r="F87" s="13" t="s">
        <v>125</v>
      </c>
      <c r="G87" s="15">
        <v>3.4791666666666748E-2</v>
      </c>
      <c r="H87" s="16">
        <v>5.7870370370370366E-5</v>
      </c>
      <c r="I87" s="13">
        <v>0</v>
      </c>
      <c r="J87" s="13">
        <v>0</v>
      </c>
      <c r="K87" s="13">
        <v>0</v>
      </c>
      <c r="L87" s="13" t="s">
        <v>34</v>
      </c>
      <c r="M87" s="13">
        <v>0</v>
      </c>
      <c r="N87" s="13">
        <v>0</v>
      </c>
      <c r="O87" s="13">
        <v>2</v>
      </c>
      <c r="P87" s="13">
        <v>2</v>
      </c>
      <c r="Q87" s="13">
        <v>1</v>
      </c>
      <c r="R87" s="13">
        <v>1</v>
      </c>
      <c r="S87" s="13">
        <v>6</v>
      </c>
      <c r="T87" s="17">
        <v>3.8900462962963046E-2</v>
      </c>
      <c r="U87" s="17" t="s">
        <v>35</v>
      </c>
      <c r="V87" s="17" t="s">
        <v>36</v>
      </c>
      <c r="W87" s="17">
        <v>0</v>
      </c>
      <c r="X87" s="18">
        <v>34.188455846077616</v>
      </c>
      <c r="Y87" s="12" t="str">
        <f t="shared" si="1"/>
        <v/>
      </c>
    </row>
    <row r="88" spans="1:25" ht="15" customHeight="1">
      <c r="A88" s="13">
        <v>6</v>
      </c>
      <c r="B88" s="14" t="s">
        <v>126</v>
      </c>
      <c r="C88" s="14" t="s">
        <v>42</v>
      </c>
      <c r="D88" s="13">
        <v>2001</v>
      </c>
      <c r="E88" s="13" t="s">
        <v>120</v>
      </c>
      <c r="F88" s="13">
        <v>0</v>
      </c>
      <c r="G88" s="15">
        <v>3.3576388888888919E-2</v>
      </c>
      <c r="H88" s="16">
        <v>0</v>
      </c>
      <c r="I88" s="13">
        <v>0</v>
      </c>
      <c r="J88" s="13">
        <v>0</v>
      </c>
      <c r="K88" s="13">
        <v>0</v>
      </c>
      <c r="L88" s="13" t="s">
        <v>34</v>
      </c>
      <c r="M88" s="13">
        <v>1</v>
      </c>
      <c r="N88" s="13">
        <v>0</v>
      </c>
      <c r="O88" s="13">
        <v>2</v>
      </c>
      <c r="P88" s="13">
        <v>0</v>
      </c>
      <c r="Q88" s="13">
        <v>2</v>
      </c>
      <c r="R88" s="13">
        <v>4</v>
      </c>
      <c r="S88" s="13">
        <v>9</v>
      </c>
      <c r="T88" s="17">
        <v>3.9826388888888918E-2</v>
      </c>
      <c r="U88" s="17" t="s">
        <v>35</v>
      </c>
      <c r="V88" s="17" t="s">
        <v>36</v>
      </c>
      <c r="W88" s="17">
        <v>0</v>
      </c>
      <c r="X88" s="18">
        <v>30.241736556487311</v>
      </c>
      <c r="Y88" s="12" t="str">
        <f t="shared" si="1"/>
        <v/>
      </c>
    </row>
    <row r="89" spans="1:25">
      <c r="A89" s="13">
        <v>7</v>
      </c>
      <c r="B89" s="14" t="s">
        <v>127</v>
      </c>
      <c r="C89" s="14" t="s">
        <v>32</v>
      </c>
      <c r="D89" s="13">
        <v>2001</v>
      </c>
      <c r="E89" s="13" t="s">
        <v>120</v>
      </c>
      <c r="F89" s="13">
        <v>0</v>
      </c>
      <c r="G89" s="15">
        <v>3.2129629629629758E-2</v>
      </c>
      <c r="H89" s="16">
        <v>0</v>
      </c>
      <c r="I89" s="13">
        <v>0</v>
      </c>
      <c r="J89" s="13">
        <v>1</v>
      </c>
      <c r="K89" s="13">
        <v>0</v>
      </c>
      <c r="L89" s="13" t="s">
        <v>34</v>
      </c>
      <c r="M89" s="13">
        <v>1</v>
      </c>
      <c r="N89" s="13">
        <v>0</v>
      </c>
      <c r="O89" s="13">
        <v>2</v>
      </c>
      <c r="P89" s="13">
        <v>1</v>
      </c>
      <c r="Q89" s="13">
        <v>3</v>
      </c>
      <c r="R89" s="13">
        <v>11</v>
      </c>
      <c r="S89" s="13">
        <v>19</v>
      </c>
      <c r="T89" s="17">
        <v>4.5324074074074204E-2</v>
      </c>
      <c r="U89" s="17" t="s">
        <v>35</v>
      </c>
      <c r="V89" s="17" t="s">
        <v>36</v>
      </c>
      <c r="W89" s="17">
        <v>0</v>
      </c>
      <c r="X89" s="18">
        <v>6.8080907745431318</v>
      </c>
      <c r="Y89" s="12" t="str">
        <f t="shared" si="1"/>
        <v/>
      </c>
    </row>
    <row r="90" spans="1:25" ht="15" customHeight="1">
      <c r="A90" s="13">
        <v>8</v>
      </c>
      <c r="B90" s="14" t="s">
        <v>128</v>
      </c>
      <c r="C90" s="14" t="s">
        <v>48</v>
      </c>
      <c r="D90" s="13">
        <v>2000</v>
      </c>
      <c r="E90" s="13" t="s">
        <v>120</v>
      </c>
      <c r="F90" s="13">
        <v>0</v>
      </c>
      <c r="G90" s="15">
        <v>3.2986111111111147E-2</v>
      </c>
      <c r="H90" s="16">
        <v>0</v>
      </c>
      <c r="I90" s="13">
        <v>0</v>
      </c>
      <c r="J90" s="13">
        <v>0</v>
      </c>
      <c r="K90" s="13">
        <v>0</v>
      </c>
      <c r="L90" s="13" t="s">
        <v>34</v>
      </c>
      <c r="M90" s="13">
        <v>1</v>
      </c>
      <c r="N90" s="13">
        <v>0</v>
      </c>
      <c r="O90" s="13">
        <v>2</v>
      </c>
      <c r="P90" s="13">
        <v>5</v>
      </c>
      <c r="Q90" s="13">
        <v>2</v>
      </c>
      <c r="R90" s="13">
        <v>9</v>
      </c>
      <c r="S90" s="13">
        <v>19</v>
      </c>
      <c r="T90" s="17">
        <v>4.6180555555555593E-2</v>
      </c>
      <c r="U90" s="17" t="s">
        <v>35</v>
      </c>
      <c r="V90" s="17" t="s">
        <v>36</v>
      </c>
      <c r="W90" s="17">
        <v>0</v>
      </c>
      <c r="X90" s="18">
        <v>3.1573754316722784</v>
      </c>
      <c r="Y90" s="12" t="str">
        <f t="shared" si="1"/>
        <v/>
      </c>
    </row>
    <row r="91" spans="1:25" ht="15" customHeight="1">
      <c r="A91" s="13">
        <v>9</v>
      </c>
      <c r="B91" s="14" t="s">
        <v>129</v>
      </c>
      <c r="C91" s="14" t="s">
        <v>32</v>
      </c>
      <c r="D91" s="13">
        <v>2001</v>
      </c>
      <c r="E91" s="13" t="s">
        <v>120</v>
      </c>
      <c r="F91" s="13">
        <v>0</v>
      </c>
      <c r="G91" s="15">
        <v>3.9733796296296406E-2</v>
      </c>
      <c r="H91" s="16">
        <v>4.6296296296296293E-4</v>
      </c>
      <c r="I91" s="13">
        <v>0</v>
      </c>
      <c r="J91" s="13">
        <v>0</v>
      </c>
      <c r="K91" s="13">
        <v>0</v>
      </c>
      <c r="L91" s="13" t="s">
        <v>34</v>
      </c>
      <c r="M91" s="13">
        <v>0</v>
      </c>
      <c r="N91" s="13">
        <v>0</v>
      </c>
      <c r="O91" s="13">
        <v>0</v>
      </c>
      <c r="P91" s="13">
        <v>2</v>
      </c>
      <c r="Q91" s="13">
        <v>1</v>
      </c>
      <c r="R91" s="13">
        <v>8</v>
      </c>
      <c r="S91" s="13">
        <v>11</v>
      </c>
      <c r="T91" s="17">
        <v>4.6909722222222332E-2</v>
      </c>
      <c r="U91" s="17" t="s">
        <v>35</v>
      </c>
      <c r="V91" s="17" t="s">
        <v>36</v>
      </c>
      <c r="W91" s="17">
        <v>0</v>
      </c>
      <c r="X91" s="18">
        <v>4.9333991119439702E-2</v>
      </c>
      <c r="Y91" s="12" t="str">
        <f t="shared" si="1"/>
        <v/>
      </c>
    </row>
    <row r="92" spans="1:25" ht="15" customHeight="1">
      <c r="A92" s="13">
        <v>10</v>
      </c>
      <c r="B92" s="14" t="s">
        <v>130</v>
      </c>
      <c r="C92" s="14" t="s">
        <v>44</v>
      </c>
      <c r="D92" s="13">
        <v>2001</v>
      </c>
      <c r="E92" s="13" t="s">
        <v>120</v>
      </c>
      <c r="F92" s="13">
        <v>0</v>
      </c>
      <c r="G92" s="15">
        <v>4.4293981481481559E-2</v>
      </c>
      <c r="H92" s="16">
        <v>0</v>
      </c>
      <c r="I92" s="13">
        <v>0</v>
      </c>
      <c r="J92" s="13">
        <v>0</v>
      </c>
      <c r="K92" s="13">
        <v>0</v>
      </c>
      <c r="L92" s="13" t="s">
        <v>34</v>
      </c>
      <c r="M92" s="13">
        <v>0</v>
      </c>
      <c r="N92" s="13">
        <v>0</v>
      </c>
      <c r="O92" s="13">
        <v>2</v>
      </c>
      <c r="P92" s="13">
        <v>0</v>
      </c>
      <c r="Q92" s="13">
        <v>3</v>
      </c>
      <c r="R92" s="13">
        <v>0</v>
      </c>
      <c r="S92" s="13">
        <v>5</v>
      </c>
      <c r="T92" s="17">
        <v>4.7766203703703783E-2</v>
      </c>
      <c r="U92" s="17" t="s">
        <v>35</v>
      </c>
      <c r="V92" s="17" t="s">
        <v>36</v>
      </c>
      <c r="W92" s="17">
        <v>0</v>
      </c>
      <c r="X92" s="18">
        <v>-3.6013813517516695</v>
      </c>
      <c r="Y92" s="12" t="str">
        <f t="shared" si="1"/>
        <v/>
      </c>
    </row>
    <row r="93" spans="1:25" ht="15" customHeight="1">
      <c r="A93" s="13" t="e">
        <v>#VALUE!</v>
      </c>
      <c r="B93" s="14" t="s">
        <v>131</v>
      </c>
      <c r="C93" s="14" t="s">
        <v>48</v>
      </c>
      <c r="D93" s="13">
        <v>2000</v>
      </c>
      <c r="E93" s="13" t="s">
        <v>120</v>
      </c>
      <c r="F93" s="13">
        <v>0</v>
      </c>
      <c r="G93" s="15">
        <v>0.15069444444444452</v>
      </c>
      <c r="H93" s="16">
        <v>0</v>
      </c>
      <c r="I93" s="13" t="s">
        <v>54</v>
      </c>
      <c r="J93" s="13">
        <v>0</v>
      </c>
      <c r="K93" s="13">
        <v>0</v>
      </c>
      <c r="L93" s="13" t="s">
        <v>34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7" t="s">
        <v>55</v>
      </c>
      <c r="U93" s="17" t="s">
        <v>35</v>
      </c>
      <c r="V93" s="17" t="s">
        <v>36</v>
      </c>
      <c r="W93" s="17">
        <v>0</v>
      </c>
      <c r="X93" s="18" t="e">
        <v>#VALUE!</v>
      </c>
      <c r="Y93" s="12" t="str">
        <f t="shared" si="1"/>
        <v/>
      </c>
    </row>
    <row r="94" spans="1:25" ht="15" customHeight="1">
      <c r="A94" s="13"/>
      <c r="B94" s="14"/>
      <c r="C94" s="14"/>
      <c r="D94" s="13"/>
      <c r="E94" s="13" t="s">
        <v>132</v>
      </c>
      <c r="F94" s="13"/>
      <c r="G94" s="15"/>
      <c r="H94" s="16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7"/>
      <c r="U94" s="17"/>
      <c r="V94" s="17"/>
      <c r="W94" s="17"/>
      <c r="X94" s="18"/>
      <c r="Y94" s="12" t="str">
        <f t="shared" si="1"/>
        <v/>
      </c>
    </row>
    <row r="95" spans="1:25" ht="15" customHeight="1">
      <c r="A95" s="13">
        <v>1</v>
      </c>
      <c r="B95" s="14" t="s">
        <v>133</v>
      </c>
      <c r="C95" s="14" t="s">
        <v>38</v>
      </c>
      <c r="D95" s="13">
        <v>2000</v>
      </c>
      <c r="E95" s="13" t="s">
        <v>134</v>
      </c>
      <c r="F95" s="13" t="s">
        <v>39</v>
      </c>
      <c r="G95" s="15">
        <v>3.2511574074074179E-2</v>
      </c>
      <c r="H95" s="16">
        <v>0</v>
      </c>
      <c r="I95" s="13">
        <v>0</v>
      </c>
      <c r="J95" s="13">
        <v>0</v>
      </c>
      <c r="K95" s="13">
        <v>0</v>
      </c>
      <c r="L95" s="13" t="s">
        <v>34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7">
        <v>3.2511574074074179E-2</v>
      </c>
      <c r="U95" s="17" t="s">
        <v>35</v>
      </c>
      <c r="V95" s="17" t="s">
        <v>36</v>
      </c>
      <c r="W95" s="17">
        <v>0</v>
      </c>
      <c r="X95" s="18">
        <v>100</v>
      </c>
      <c r="Y95" s="12" t="str">
        <f t="shared" si="1"/>
        <v/>
      </c>
    </row>
    <row r="96" spans="1:25" ht="15" customHeight="1">
      <c r="A96" s="13">
        <v>2</v>
      </c>
      <c r="B96" s="14" t="s">
        <v>135</v>
      </c>
      <c r="C96" s="14" t="s">
        <v>38</v>
      </c>
      <c r="D96" s="13">
        <v>2000</v>
      </c>
      <c r="E96" s="13" t="s">
        <v>134</v>
      </c>
      <c r="F96" s="13" t="s">
        <v>39</v>
      </c>
      <c r="G96" s="15">
        <v>3.2395833333333485E-2</v>
      </c>
      <c r="H96" s="16">
        <v>0</v>
      </c>
      <c r="I96" s="13">
        <v>0</v>
      </c>
      <c r="J96" s="13">
        <v>0</v>
      </c>
      <c r="K96" s="13">
        <v>0</v>
      </c>
      <c r="L96" s="13" t="s">
        <v>34</v>
      </c>
      <c r="M96" s="13">
        <v>0</v>
      </c>
      <c r="N96" s="13">
        <v>0</v>
      </c>
      <c r="O96" s="13">
        <v>0</v>
      </c>
      <c r="P96" s="13">
        <v>0</v>
      </c>
      <c r="Q96" s="13">
        <v>1</v>
      </c>
      <c r="R96" s="13">
        <v>0</v>
      </c>
      <c r="S96" s="13">
        <v>1</v>
      </c>
      <c r="T96" s="17">
        <v>3.3090277777777927E-2</v>
      </c>
      <c r="U96" s="17" t="s">
        <v>35</v>
      </c>
      <c r="V96" s="17" t="s">
        <v>36</v>
      </c>
      <c r="W96" s="17">
        <v>0</v>
      </c>
      <c r="X96" s="18">
        <v>98.220007119971385</v>
      </c>
      <c r="Y96" s="12" t="str">
        <f t="shared" si="1"/>
        <v/>
      </c>
    </row>
    <row r="97" spans="1:25" ht="15" customHeight="1">
      <c r="A97" s="13">
        <v>3</v>
      </c>
      <c r="B97" s="14" t="s">
        <v>136</v>
      </c>
      <c r="C97" s="14" t="s">
        <v>38</v>
      </c>
      <c r="D97" s="13">
        <v>2001</v>
      </c>
      <c r="E97" s="13" t="s">
        <v>134</v>
      </c>
      <c r="F97" s="13">
        <v>0</v>
      </c>
      <c r="G97" s="15">
        <v>3.1030092592592734E-2</v>
      </c>
      <c r="H97" s="16">
        <v>0</v>
      </c>
      <c r="I97" s="13">
        <v>0</v>
      </c>
      <c r="J97" s="13">
        <v>2</v>
      </c>
      <c r="K97" s="13">
        <v>0</v>
      </c>
      <c r="L97" s="13" t="s">
        <v>34</v>
      </c>
      <c r="M97" s="13">
        <v>0</v>
      </c>
      <c r="N97" s="13">
        <v>0</v>
      </c>
      <c r="O97" s="13">
        <v>1</v>
      </c>
      <c r="P97" s="13">
        <v>0</v>
      </c>
      <c r="Q97" s="13">
        <v>0</v>
      </c>
      <c r="R97" s="13">
        <v>2</v>
      </c>
      <c r="S97" s="13">
        <v>5</v>
      </c>
      <c r="T97" s="17">
        <v>3.4502314814814958E-2</v>
      </c>
      <c r="U97" s="17" t="s">
        <v>35</v>
      </c>
      <c r="V97" s="17" t="s">
        <v>36</v>
      </c>
      <c r="W97" s="17">
        <v>0</v>
      </c>
      <c r="X97" s="18">
        <v>93.876824492701928</v>
      </c>
      <c r="Y97" s="12" t="str">
        <f t="shared" si="1"/>
        <v/>
      </c>
    </row>
    <row r="98" spans="1:25" ht="15" customHeight="1">
      <c r="A98" s="13">
        <v>4</v>
      </c>
      <c r="B98" s="14" t="s">
        <v>137</v>
      </c>
      <c r="C98" s="14" t="s">
        <v>38</v>
      </c>
      <c r="D98" s="13">
        <v>2000</v>
      </c>
      <c r="E98" s="13" t="s">
        <v>134</v>
      </c>
      <c r="F98" s="13" t="s">
        <v>125</v>
      </c>
      <c r="G98" s="15">
        <v>3.4537037037037172E-2</v>
      </c>
      <c r="H98" s="16">
        <v>4.6296296296296293E-4</v>
      </c>
      <c r="I98" s="13">
        <v>0</v>
      </c>
      <c r="J98" s="13">
        <v>0</v>
      </c>
      <c r="K98" s="13">
        <v>0</v>
      </c>
      <c r="L98" s="13" t="s">
        <v>34</v>
      </c>
      <c r="M98" s="13">
        <v>0</v>
      </c>
      <c r="N98" s="13">
        <v>1</v>
      </c>
      <c r="O98" s="13">
        <v>2</v>
      </c>
      <c r="P98" s="13">
        <v>0</v>
      </c>
      <c r="Q98" s="13">
        <v>1</v>
      </c>
      <c r="R98" s="13">
        <v>1</v>
      </c>
      <c r="S98" s="13">
        <v>5</v>
      </c>
      <c r="T98" s="17">
        <v>3.7546296296296432E-2</v>
      </c>
      <c r="U98" s="17" t="s">
        <v>35</v>
      </c>
      <c r="V98" s="17" t="s">
        <v>36</v>
      </c>
      <c r="W98" s="17">
        <v>0</v>
      </c>
      <c r="X98" s="18">
        <v>84.514061943752182</v>
      </c>
      <c r="Y98" s="12" t="str">
        <f t="shared" si="1"/>
        <v/>
      </c>
    </row>
    <row r="99" spans="1:25" ht="15" customHeight="1">
      <c r="A99" s="13">
        <v>5</v>
      </c>
      <c r="B99" s="14" t="s">
        <v>138</v>
      </c>
      <c r="C99" s="14" t="s">
        <v>42</v>
      </c>
      <c r="D99" s="13">
        <v>2001</v>
      </c>
      <c r="E99" s="13" t="s">
        <v>134</v>
      </c>
      <c r="F99" s="13">
        <v>0</v>
      </c>
      <c r="G99" s="15">
        <v>3.7048611111111115E-2</v>
      </c>
      <c r="H99" s="16">
        <v>0</v>
      </c>
      <c r="I99" s="13">
        <v>0</v>
      </c>
      <c r="J99" s="13">
        <v>0</v>
      </c>
      <c r="K99" s="13">
        <v>0</v>
      </c>
      <c r="L99" s="13" t="s">
        <v>34</v>
      </c>
      <c r="M99" s="13">
        <v>0</v>
      </c>
      <c r="N99" s="13">
        <v>0</v>
      </c>
      <c r="O99" s="13">
        <v>2</v>
      </c>
      <c r="P99" s="13">
        <v>2</v>
      </c>
      <c r="Q99" s="13">
        <v>0</v>
      </c>
      <c r="R99" s="13">
        <v>0</v>
      </c>
      <c r="S99" s="13">
        <v>4</v>
      </c>
      <c r="T99" s="17">
        <v>3.982638888888889E-2</v>
      </c>
      <c r="U99" s="17" t="s">
        <v>35</v>
      </c>
      <c r="V99" s="17" t="s">
        <v>36</v>
      </c>
      <c r="W99" s="17">
        <v>0</v>
      </c>
      <c r="X99" s="18">
        <v>77.500889996440407</v>
      </c>
      <c r="Y99" s="12" t="str">
        <f t="shared" si="1"/>
        <v/>
      </c>
    </row>
    <row r="100" spans="1:25" ht="15" customHeight="1">
      <c r="A100" s="13">
        <v>6</v>
      </c>
      <c r="B100" s="14" t="s">
        <v>139</v>
      </c>
      <c r="C100" s="14" t="s">
        <v>38</v>
      </c>
      <c r="D100" s="13">
        <v>2000</v>
      </c>
      <c r="E100" s="13" t="s">
        <v>134</v>
      </c>
      <c r="F100" s="13">
        <v>0</v>
      </c>
      <c r="G100" s="15">
        <v>3.3958333333333479E-2</v>
      </c>
      <c r="H100" s="16">
        <v>3.1250000000000001E-4</v>
      </c>
      <c r="I100" s="13">
        <v>0</v>
      </c>
      <c r="J100" s="13">
        <v>2</v>
      </c>
      <c r="K100" s="13">
        <v>0</v>
      </c>
      <c r="L100" s="13" t="s">
        <v>34</v>
      </c>
      <c r="M100" s="13">
        <v>0</v>
      </c>
      <c r="N100" s="13">
        <v>0</v>
      </c>
      <c r="O100" s="13">
        <v>2</v>
      </c>
      <c r="P100" s="13">
        <v>2</v>
      </c>
      <c r="Q100" s="13">
        <v>1</v>
      </c>
      <c r="R100" s="13">
        <v>7</v>
      </c>
      <c r="S100" s="13">
        <v>14</v>
      </c>
      <c r="T100" s="17">
        <v>4.3368055555555701E-2</v>
      </c>
      <c r="U100" s="17" t="s">
        <v>35</v>
      </c>
      <c r="V100" s="17" t="s">
        <v>36</v>
      </c>
      <c r="W100" s="17">
        <v>0</v>
      </c>
      <c r="X100" s="18">
        <v>66.607333570665702</v>
      </c>
      <c r="Y100" s="12" t="str">
        <f t="shared" si="1"/>
        <v/>
      </c>
    </row>
    <row r="101" spans="1:25" ht="15" customHeight="1">
      <c r="A101" s="13">
        <v>7</v>
      </c>
      <c r="B101" s="14" t="s">
        <v>140</v>
      </c>
      <c r="C101" s="14" t="s">
        <v>38</v>
      </c>
      <c r="D101" s="13">
        <v>2001</v>
      </c>
      <c r="E101" s="13" t="s">
        <v>134</v>
      </c>
      <c r="F101" s="13" t="s">
        <v>39</v>
      </c>
      <c r="G101" s="15">
        <v>4.2615740740740815E-2</v>
      </c>
      <c r="H101" s="16">
        <v>0</v>
      </c>
      <c r="I101" s="13">
        <v>0</v>
      </c>
      <c r="J101" s="13">
        <v>2</v>
      </c>
      <c r="K101" s="13">
        <v>0</v>
      </c>
      <c r="L101" s="13" t="s">
        <v>34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2</v>
      </c>
      <c r="T101" s="17">
        <v>4.4004629629629706E-2</v>
      </c>
      <c r="U101" s="17" t="s">
        <v>35</v>
      </c>
      <c r="V101" s="17" t="s">
        <v>36</v>
      </c>
      <c r="W101" s="17">
        <v>0</v>
      </c>
      <c r="X101" s="18">
        <v>64.64934140263459</v>
      </c>
      <c r="Y101" s="12" t="str">
        <f t="shared" si="1"/>
        <v/>
      </c>
    </row>
    <row r="102" spans="1:25" ht="15" customHeight="1">
      <c r="A102" s="13"/>
      <c r="B102" s="14"/>
      <c r="C102" s="14"/>
      <c r="D102" s="13"/>
      <c r="E102" s="13" t="s">
        <v>141</v>
      </c>
      <c r="F102" s="13"/>
      <c r="G102" s="15"/>
      <c r="H102" s="16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7"/>
      <c r="U102" s="17"/>
      <c r="V102" s="17"/>
      <c r="W102" s="17"/>
      <c r="X102" s="18"/>
      <c r="Y102" s="12" t="str">
        <f t="shared" si="1"/>
        <v/>
      </c>
    </row>
    <row r="103" spans="1:25" ht="15" customHeight="1">
      <c r="A103" s="13">
        <v>1</v>
      </c>
      <c r="B103" s="14" t="s">
        <v>142</v>
      </c>
      <c r="C103" s="14" t="s">
        <v>48</v>
      </c>
      <c r="D103" s="13">
        <v>1998</v>
      </c>
      <c r="E103" s="13" t="s">
        <v>143</v>
      </c>
      <c r="F103" s="13">
        <v>0</v>
      </c>
      <c r="G103" s="15">
        <v>2.4421296296296469E-2</v>
      </c>
      <c r="H103" s="16">
        <v>0</v>
      </c>
      <c r="I103" s="13">
        <v>0</v>
      </c>
      <c r="J103" s="13">
        <v>0</v>
      </c>
      <c r="K103" s="13">
        <v>0</v>
      </c>
      <c r="L103" s="13" t="s">
        <v>34</v>
      </c>
      <c r="M103" s="13">
        <v>0</v>
      </c>
      <c r="N103" s="13">
        <v>0</v>
      </c>
      <c r="O103" s="13">
        <v>0</v>
      </c>
      <c r="P103" s="13">
        <v>1</v>
      </c>
      <c r="Q103" s="13">
        <v>1</v>
      </c>
      <c r="R103" s="13">
        <v>0</v>
      </c>
      <c r="S103" s="13">
        <v>2</v>
      </c>
      <c r="T103" s="17">
        <v>2.5810185185185356E-2</v>
      </c>
      <c r="U103" s="17" t="s">
        <v>35</v>
      </c>
      <c r="V103" s="17" t="s">
        <v>36</v>
      </c>
      <c r="W103" s="17">
        <v>0</v>
      </c>
      <c r="X103" s="18">
        <v>100</v>
      </c>
      <c r="Y103" s="12" t="str">
        <f t="shared" si="1"/>
        <v/>
      </c>
    </row>
    <row r="104" spans="1:25" ht="15" customHeight="1">
      <c r="A104" s="13">
        <v>2</v>
      </c>
      <c r="B104" s="14" t="s">
        <v>144</v>
      </c>
      <c r="C104" s="14" t="s">
        <v>48</v>
      </c>
      <c r="D104" s="13">
        <v>1999</v>
      </c>
      <c r="E104" s="13" t="s">
        <v>143</v>
      </c>
      <c r="F104" s="13">
        <v>0</v>
      </c>
      <c r="G104" s="15">
        <v>2.7511574074074271E-2</v>
      </c>
      <c r="H104" s="16">
        <v>0</v>
      </c>
      <c r="I104" s="13">
        <v>0</v>
      </c>
      <c r="J104" s="13">
        <v>0</v>
      </c>
      <c r="K104" s="13">
        <v>0</v>
      </c>
      <c r="L104" s="13" t="s">
        <v>34</v>
      </c>
      <c r="M104" s="13">
        <v>0</v>
      </c>
      <c r="N104" s="13">
        <v>0</v>
      </c>
      <c r="O104" s="13">
        <v>2</v>
      </c>
      <c r="P104" s="13">
        <v>0</v>
      </c>
      <c r="Q104" s="13">
        <v>1</v>
      </c>
      <c r="R104" s="13">
        <v>0</v>
      </c>
      <c r="S104" s="13">
        <v>3</v>
      </c>
      <c r="T104" s="17">
        <v>2.9594907407407604E-2</v>
      </c>
      <c r="U104" s="17" t="s">
        <v>35</v>
      </c>
      <c r="V104" s="17" t="s">
        <v>36</v>
      </c>
      <c r="W104" s="17">
        <v>0</v>
      </c>
      <c r="X104" s="18">
        <v>85.336322869955154</v>
      </c>
      <c r="Y104" s="12" t="str">
        <f t="shared" si="1"/>
        <v/>
      </c>
    </row>
    <row r="105" spans="1:25" ht="15" customHeight="1">
      <c r="A105" s="13">
        <v>3</v>
      </c>
      <c r="B105" s="14" t="s">
        <v>145</v>
      </c>
      <c r="C105" s="14" t="s">
        <v>42</v>
      </c>
      <c r="D105" s="13">
        <v>1999</v>
      </c>
      <c r="E105" s="13" t="s">
        <v>143</v>
      </c>
      <c r="F105" s="13">
        <v>0</v>
      </c>
      <c r="G105" s="15">
        <v>3.0856481481481624E-2</v>
      </c>
      <c r="H105" s="16">
        <v>0</v>
      </c>
      <c r="I105" s="13">
        <v>0</v>
      </c>
      <c r="J105" s="13">
        <v>0</v>
      </c>
      <c r="K105" s="13">
        <v>0</v>
      </c>
      <c r="L105" s="13" t="s">
        <v>34</v>
      </c>
      <c r="M105" s="13">
        <v>0</v>
      </c>
      <c r="N105" s="13">
        <v>0</v>
      </c>
      <c r="O105" s="13">
        <v>0</v>
      </c>
      <c r="P105" s="13">
        <v>1</v>
      </c>
      <c r="Q105" s="13">
        <v>2</v>
      </c>
      <c r="R105" s="13">
        <v>3</v>
      </c>
      <c r="S105" s="13">
        <v>6</v>
      </c>
      <c r="T105" s="17">
        <v>3.5023148148148289E-2</v>
      </c>
      <c r="U105" s="17" t="s">
        <v>35</v>
      </c>
      <c r="V105" s="17" t="s">
        <v>36</v>
      </c>
      <c r="W105" s="17">
        <v>0</v>
      </c>
      <c r="X105" s="18">
        <v>64.304932735426362</v>
      </c>
      <c r="Y105" s="12" t="str">
        <f t="shared" si="1"/>
        <v/>
      </c>
    </row>
    <row r="106" spans="1:25" ht="15" customHeight="1">
      <c r="A106" s="13">
        <v>4</v>
      </c>
      <c r="B106" s="14" t="s">
        <v>146</v>
      </c>
      <c r="C106" s="14" t="s">
        <v>48</v>
      </c>
      <c r="D106" s="13">
        <v>1999</v>
      </c>
      <c r="E106" s="13" t="s">
        <v>143</v>
      </c>
      <c r="F106" s="13">
        <v>0</v>
      </c>
      <c r="G106" s="15">
        <v>3.303240740740758E-2</v>
      </c>
      <c r="H106" s="16">
        <v>0</v>
      </c>
      <c r="I106" s="13">
        <v>0</v>
      </c>
      <c r="J106" s="13">
        <v>0</v>
      </c>
      <c r="K106" s="13">
        <v>0</v>
      </c>
      <c r="L106" s="13" t="s">
        <v>34</v>
      </c>
      <c r="M106" s="13">
        <v>0</v>
      </c>
      <c r="N106" s="13">
        <v>0</v>
      </c>
      <c r="O106" s="13">
        <v>0</v>
      </c>
      <c r="P106" s="13">
        <v>2</v>
      </c>
      <c r="Q106" s="13">
        <v>4</v>
      </c>
      <c r="R106" s="13">
        <v>9</v>
      </c>
      <c r="S106" s="13">
        <v>15</v>
      </c>
      <c r="T106" s="17">
        <v>4.3449074074074244E-2</v>
      </c>
      <c r="U106" s="17" t="s">
        <v>35</v>
      </c>
      <c r="V106" s="17" t="s">
        <v>36</v>
      </c>
      <c r="W106" s="17">
        <v>0</v>
      </c>
      <c r="X106" s="18">
        <v>31.659192825112555</v>
      </c>
      <c r="Y106" s="12" t="str">
        <f t="shared" si="1"/>
        <v/>
      </c>
    </row>
    <row r="107" spans="1:25" ht="15" customHeight="1">
      <c r="A107" s="13" t="e">
        <v>#VALUE!</v>
      </c>
      <c r="B107" s="14" t="s">
        <v>147</v>
      </c>
      <c r="C107" s="14" t="s">
        <v>48</v>
      </c>
      <c r="D107" s="13">
        <v>1998</v>
      </c>
      <c r="E107" s="13" t="s">
        <v>143</v>
      </c>
      <c r="F107" s="13">
        <v>0</v>
      </c>
      <c r="G107" s="15">
        <v>0.11736111111111132</v>
      </c>
      <c r="H107" s="16">
        <v>0</v>
      </c>
      <c r="I107" s="13" t="s">
        <v>54</v>
      </c>
      <c r="J107" s="13">
        <v>0</v>
      </c>
      <c r="K107" s="13">
        <v>0</v>
      </c>
      <c r="L107" s="13" t="s">
        <v>34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7" t="s">
        <v>55</v>
      </c>
      <c r="U107" s="17" t="s">
        <v>35</v>
      </c>
      <c r="V107" s="17" t="s">
        <v>36</v>
      </c>
      <c r="W107" s="17">
        <v>0</v>
      </c>
      <c r="X107" s="18" t="e">
        <v>#VALUE!</v>
      </c>
      <c r="Y107" s="12" t="str">
        <f t="shared" si="1"/>
        <v/>
      </c>
    </row>
    <row r="108" spans="1:25" ht="15" customHeight="1">
      <c r="A108" s="13"/>
      <c r="B108" s="14"/>
      <c r="C108" s="14"/>
      <c r="D108" s="13"/>
      <c r="E108" s="13" t="s">
        <v>148</v>
      </c>
      <c r="F108" s="13"/>
      <c r="G108" s="15"/>
      <c r="H108" s="16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7"/>
      <c r="U108" s="17"/>
      <c r="V108" s="17"/>
      <c r="W108" s="17"/>
      <c r="X108" s="18"/>
      <c r="Y108" s="12" t="str">
        <f t="shared" si="1"/>
        <v/>
      </c>
    </row>
    <row r="109" spans="1:25" ht="15" customHeight="1">
      <c r="A109" s="13">
        <v>1</v>
      </c>
      <c r="B109" s="14" t="s">
        <v>149</v>
      </c>
      <c r="C109" s="14" t="s">
        <v>48</v>
      </c>
      <c r="D109" s="13">
        <v>1998</v>
      </c>
      <c r="E109" s="13" t="s">
        <v>150</v>
      </c>
      <c r="F109" s="13" t="s">
        <v>85</v>
      </c>
      <c r="G109" s="15">
        <v>2.2581018518518736E-2</v>
      </c>
      <c r="H109" s="16">
        <v>0</v>
      </c>
      <c r="I109" s="13">
        <v>0</v>
      </c>
      <c r="J109" s="13">
        <v>2</v>
      </c>
      <c r="K109" s="13">
        <v>0</v>
      </c>
      <c r="L109" s="13" t="s">
        <v>34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2</v>
      </c>
      <c r="T109" s="17">
        <v>2.3969907407407624E-2</v>
      </c>
      <c r="U109" s="17" t="s">
        <v>35</v>
      </c>
      <c r="V109" s="17" t="s">
        <v>36</v>
      </c>
      <c r="W109" s="17">
        <v>0</v>
      </c>
      <c r="X109" s="18">
        <v>100</v>
      </c>
      <c r="Y109" s="12" t="str">
        <f t="shared" si="1"/>
        <v/>
      </c>
    </row>
    <row r="110" spans="1:25" ht="15" customHeight="1">
      <c r="A110" s="13">
        <v>2</v>
      </c>
      <c r="B110" s="14" t="s">
        <v>151</v>
      </c>
      <c r="C110" s="14" t="s">
        <v>48</v>
      </c>
      <c r="D110" s="13">
        <v>1998</v>
      </c>
      <c r="E110" s="13" t="s">
        <v>150</v>
      </c>
      <c r="F110" s="13">
        <v>0</v>
      </c>
      <c r="G110" s="15">
        <v>2.57291666666669E-2</v>
      </c>
      <c r="H110" s="16">
        <v>0</v>
      </c>
      <c r="I110" s="13">
        <v>0</v>
      </c>
      <c r="J110" s="13">
        <v>0</v>
      </c>
      <c r="K110" s="13">
        <v>0</v>
      </c>
      <c r="L110" s="13" t="s">
        <v>34</v>
      </c>
      <c r="M110" s="13">
        <v>0</v>
      </c>
      <c r="N110" s="13">
        <v>0</v>
      </c>
      <c r="O110" s="13">
        <v>2</v>
      </c>
      <c r="P110" s="13">
        <v>0</v>
      </c>
      <c r="Q110" s="13">
        <v>1</v>
      </c>
      <c r="R110" s="13">
        <v>0</v>
      </c>
      <c r="S110" s="13">
        <v>3</v>
      </c>
      <c r="T110" s="17">
        <v>2.7812500000000233E-2</v>
      </c>
      <c r="U110" s="17" t="s">
        <v>35</v>
      </c>
      <c r="V110" s="17" t="s">
        <v>36</v>
      </c>
      <c r="W110" s="17">
        <v>0</v>
      </c>
      <c r="X110" s="18">
        <v>83.969097054563093</v>
      </c>
      <c r="Y110" s="12" t="str">
        <f t="shared" si="1"/>
        <v/>
      </c>
    </row>
    <row r="111" spans="1:25" ht="15" customHeight="1">
      <c r="A111" s="13">
        <v>3</v>
      </c>
      <c r="B111" s="14" t="s">
        <v>152</v>
      </c>
      <c r="C111" s="14" t="s">
        <v>38</v>
      </c>
      <c r="D111" s="13">
        <v>1999</v>
      </c>
      <c r="E111" s="13" t="s">
        <v>150</v>
      </c>
      <c r="F111" s="13">
        <v>0</v>
      </c>
      <c r="G111" s="15">
        <v>3.497685185185205E-2</v>
      </c>
      <c r="H111" s="16">
        <v>0</v>
      </c>
      <c r="I111" s="13">
        <v>0</v>
      </c>
      <c r="J111" s="13">
        <v>0</v>
      </c>
      <c r="K111" s="13">
        <v>0</v>
      </c>
      <c r="L111" s="13" t="s">
        <v>34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7">
        <v>3.497685185185205E-2</v>
      </c>
      <c r="U111" s="17" t="s">
        <v>35</v>
      </c>
      <c r="V111" s="17" t="s">
        <v>36</v>
      </c>
      <c r="W111" s="17">
        <v>0</v>
      </c>
      <c r="X111" s="18">
        <v>54.080154514727674</v>
      </c>
      <c r="Y111" s="12" t="str">
        <f t="shared" si="1"/>
        <v/>
      </c>
    </row>
    <row r="112" spans="1:25" ht="15" customHeight="1">
      <c r="A112" s="13">
        <v>4</v>
      </c>
      <c r="B112" s="14" t="s">
        <v>153</v>
      </c>
      <c r="C112" s="14" t="s">
        <v>48</v>
      </c>
      <c r="D112" s="13">
        <v>1999</v>
      </c>
      <c r="E112" s="13" t="s">
        <v>150</v>
      </c>
      <c r="F112" s="13">
        <v>0</v>
      </c>
      <c r="G112" s="15">
        <v>3.4456018518518747E-2</v>
      </c>
      <c r="H112" s="16">
        <v>5.7870370370370366E-5</v>
      </c>
      <c r="I112" s="13">
        <v>0</v>
      </c>
      <c r="J112" s="13">
        <v>0</v>
      </c>
      <c r="K112" s="13">
        <v>0</v>
      </c>
      <c r="L112" s="13" t="s">
        <v>34</v>
      </c>
      <c r="M112" s="13">
        <v>1</v>
      </c>
      <c r="N112" s="13">
        <v>0</v>
      </c>
      <c r="O112" s="13">
        <v>0</v>
      </c>
      <c r="P112" s="13">
        <v>2</v>
      </c>
      <c r="Q112" s="13">
        <v>5</v>
      </c>
      <c r="R112" s="13">
        <v>2</v>
      </c>
      <c r="S112" s="13">
        <v>10</v>
      </c>
      <c r="T112" s="17">
        <v>4.1342592592592819E-2</v>
      </c>
      <c r="U112" s="17" t="s">
        <v>35</v>
      </c>
      <c r="V112" s="17" t="s">
        <v>36</v>
      </c>
      <c r="W112" s="17">
        <v>0</v>
      </c>
      <c r="X112" s="18">
        <v>27.522935779817132</v>
      </c>
      <c r="Y112" s="12" t="str">
        <f t="shared" si="1"/>
        <v/>
      </c>
    </row>
    <row r="113" spans="1:25" ht="15" customHeight="1">
      <c r="A113" s="13" t="e">
        <v>#VALUE!</v>
      </c>
      <c r="B113" s="14" t="s">
        <v>154</v>
      </c>
      <c r="C113" s="14" t="s">
        <v>48</v>
      </c>
      <c r="D113" s="13">
        <v>1998</v>
      </c>
      <c r="E113" s="13" t="s">
        <v>150</v>
      </c>
      <c r="F113" s="13">
        <v>0</v>
      </c>
      <c r="G113" s="15">
        <v>0.11111111111111134</v>
      </c>
      <c r="H113" s="16">
        <v>0</v>
      </c>
      <c r="I113" s="13" t="s">
        <v>54</v>
      </c>
      <c r="J113" s="13">
        <v>0</v>
      </c>
      <c r="K113" s="13">
        <v>0</v>
      </c>
      <c r="L113" s="13" t="s">
        <v>34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7" t="s">
        <v>55</v>
      </c>
      <c r="U113" s="17" t="s">
        <v>35</v>
      </c>
      <c r="V113" s="17" t="s">
        <v>36</v>
      </c>
      <c r="W113" s="17">
        <v>0</v>
      </c>
      <c r="X113" s="18" t="e">
        <v>#VALUE!</v>
      </c>
      <c r="Y113" s="12" t="str">
        <f t="shared" si="1"/>
        <v/>
      </c>
    </row>
    <row r="114" spans="1:25" ht="15" customHeight="1">
      <c r="A114" s="13"/>
      <c r="B114" s="14"/>
      <c r="C114" s="14"/>
      <c r="D114" s="13"/>
      <c r="E114" s="13" t="s">
        <v>155</v>
      </c>
      <c r="F114" s="13"/>
      <c r="G114" s="15"/>
      <c r="H114" s="16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7"/>
      <c r="U114" s="17"/>
      <c r="V114" s="17"/>
      <c r="W114" s="17"/>
      <c r="X114" s="18"/>
      <c r="Y114" s="12" t="str">
        <f t="shared" si="1"/>
        <v/>
      </c>
    </row>
    <row r="115" spans="1:25" ht="15" customHeight="1">
      <c r="A115" s="13">
        <v>1</v>
      </c>
      <c r="B115" s="14" t="s">
        <v>156</v>
      </c>
      <c r="C115" s="14" t="s">
        <v>38</v>
      </c>
      <c r="D115" s="13">
        <v>1993</v>
      </c>
      <c r="E115" s="13" t="s">
        <v>157</v>
      </c>
      <c r="F115" s="13" t="s">
        <v>125</v>
      </c>
      <c r="G115" s="15">
        <v>2.3194444444444615E-2</v>
      </c>
      <c r="H115" s="16">
        <v>0</v>
      </c>
      <c r="I115" s="13">
        <v>0</v>
      </c>
      <c r="J115" s="13">
        <v>0</v>
      </c>
      <c r="K115" s="13">
        <v>0</v>
      </c>
      <c r="L115" s="13" t="s">
        <v>34</v>
      </c>
      <c r="M115" s="13">
        <v>0</v>
      </c>
      <c r="N115" s="13">
        <v>0</v>
      </c>
      <c r="O115" s="13">
        <v>2</v>
      </c>
      <c r="P115" s="13">
        <v>0</v>
      </c>
      <c r="Q115" s="13">
        <v>0</v>
      </c>
      <c r="R115" s="13">
        <v>0</v>
      </c>
      <c r="S115" s="13">
        <v>2</v>
      </c>
      <c r="T115" s="17">
        <v>2.4583333333333502E-2</v>
      </c>
      <c r="U115" s="17" t="s">
        <v>35</v>
      </c>
      <c r="V115" s="17" t="s">
        <v>36</v>
      </c>
      <c r="W115" s="17">
        <v>0</v>
      </c>
      <c r="X115" s="18">
        <v>100</v>
      </c>
      <c r="Y115" s="12" t="str">
        <f t="shared" si="1"/>
        <v/>
      </c>
    </row>
    <row r="116" spans="1:25" ht="15" customHeight="1">
      <c r="A116" s="13">
        <v>2</v>
      </c>
      <c r="B116" s="14" t="s">
        <v>158</v>
      </c>
      <c r="C116" s="14" t="s">
        <v>48</v>
      </c>
      <c r="D116" s="13">
        <v>1997</v>
      </c>
      <c r="E116" s="13" t="s">
        <v>157</v>
      </c>
      <c r="F116" s="13" t="s">
        <v>85</v>
      </c>
      <c r="G116" s="15">
        <v>2.2511574074074253E-2</v>
      </c>
      <c r="H116" s="16">
        <v>0</v>
      </c>
      <c r="I116" s="13">
        <v>0</v>
      </c>
      <c r="J116" s="13">
        <v>0</v>
      </c>
      <c r="K116" s="13">
        <v>0</v>
      </c>
      <c r="L116" s="13" t="s">
        <v>34</v>
      </c>
      <c r="M116" s="13">
        <v>0</v>
      </c>
      <c r="N116" s="13">
        <v>0</v>
      </c>
      <c r="O116" s="13">
        <v>0</v>
      </c>
      <c r="P116" s="13">
        <v>0</v>
      </c>
      <c r="Q116" s="13">
        <v>1</v>
      </c>
      <c r="R116" s="13">
        <v>3</v>
      </c>
      <c r="S116" s="13">
        <v>4</v>
      </c>
      <c r="T116" s="17">
        <v>2.5289351851852031E-2</v>
      </c>
      <c r="U116" s="17" t="s">
        <v>35</v>
      </c>
      <c r="V116" s="17" t="s">
        <v>36</v>
      </c>
      <c r="W116" s="17">
        <v>0</v>
      </c>
      <c r="X116" s="18">
        <v>97.128060263653452</v>
      </c>
      <c r="Y116" s="12" t="str">
        <f t="shared" si="1"/>
        <v/>
      </c>
    </row>
    <row r="117" spans="1:25" ht="15" customHeight="1">
      <c r="A117" s="13">
        <v>3</v>
      </c>
      <c r="B117" s="14" t="s">
        <v>159</v>
      </c>
      <c r="C117" s="14" t="s">
        <v>48</v>
      </c>
      <c r="D117" s="13">
        <v>1997</v>
      </c>
      <c r="E117" s="13" t="s">
        <v>157</v>
      </c>
      <c r="F117" s="13">
        <v>0</v>
      </c>
      <c r="G117" s="15">
        <v>2.6319444444444604E-2</v>
      </c>
      <c r="H117" s="16">
        <v>1.2037037037037038E-3</v>
      </c>
      <c r="I117" s="13">
        <v>0</v>
      </c>
      <c r="J117" s="13">
        <v>0</v>
      </c>
      <c r="K117" s="13">
        <v>0</v>
      </c>
      <c r="L117" s="13" t="s">
        <v>34</v>
      </c>
      <c r="M117" s="13">
        <v>0</v>
      </c>
      <c r="N117" s="13">
        <v>0</v>
      </c>
      <c r="O117" s="13">
        <v>0</v>
      </c>
      <c r="P117" s="13">
        <v>0</v>
      </c>
      <c r="Q117" s="13">
        <v>1</v>
      </c>
      <c r="R117" s="13">
        <v>0</v>
      </c>
      <c r="S117" s="13">
        <v>1</v>
      </c>
      <c r="T117" s="17">
        <v>2.5810185185185346E-2</v>
      </c>
      <c r="U117" s="17" t="s">
        <v>35</v>
      </c>
      <c r="V117" s="17" t="s">
        <v>36</v>
      </c>
      <c r="W117" s="17">
        <v>0</v>
      </c>
      <c r="X117" s="18">
        <v>95.009416195856943</v>
      </c>
      <c r="Y117" s="12" t="str">
        <f t="shared" si="1"/>
        <v/>
      </c>
    </row>
    <row r="118" spans="1:25" ht="15" customHeight="1">
      <c r="A118" s="13">
        <v>4</v>
      </c>
      <c r="B118" s="14" t="s">
        <v>160</v>
      </c>
      <c r="C118" s="14" t="s">
        <v>38</v>
      </c>
      <c r="D118" s="13">
        <v>1985</v>
      </c>
      <c r="E118" s="13" t="s">
        <v>157</v>
      </c>
      <c r="F118" s="13" t="s">
        <v>125</v>
      </c>
      <c r="G118" s="15">
        <v>2.8287037037037221E-2</v>
      </c>
      <c r="H118" s="16">
        <v>0</v>
      </c>
      <c r="I118" s="13">
        <v>0</v>
      </c>
      <c r="J118" s="13">
        <v>0</v>
      </c>
      <c r="K118" s="13">
        <v>0</v>
      </c>
      <c r="L118" s="13" t="s">
        <v>34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7">
        <v>2.8287037037037221E-2</v>
      </c>
      <c r="U118" s="17" t="s">
        <v>35</v>
      </c>
      <c r="V118" s="17" t="s">
        <v>36</v>
      </c>
      <c r="W118" s="17">
        <v>0</v>
      </c>
      <c r="X118" s="18">
        <v>84.934086629001925</v>
      </c>
      <c r="Y118" s="12" t="str">
        <f t="shared" si="1"/>
        <v/>
      </c>
    </row>
    <row r="119" spans="1:25" ht="15" customHeight="1">
      <c r="A119" s="13">
        <v>5</v>
      </c>
      <c r="B119" s="14" t="s">
        <v>161</v>
      </c>
      <c r="C119" s="14" t="s">
        <v>48</v>
      </c>
      <c r="D119" s="13">
        <v>1996</v>
      </c>
      <c r="E119" s="13" t="s">
        <v>157</v>
      </c>
      <c r="F119" s="13">
        <v>0</v>
      </c>
      <c r="G119" s="15">
        <v>2.7777777777777929E-2</v>
      </c>
      <c r="H119" s="16">
        <v>2.8935185185185189E-4</v>
      </c>
      <c r="I119" s="13">
        <v>0</v>
      </c>
      <c r="J119" s="13">
        <v>0</v>
      </c>
      <c r="K119" s="13">
        <v>0</v>
      </c>
      <c r="L119" s="13" t="s">
        <v>34</v>
      </c>
      <c r="M119" s="13">
        <v>0</v>
      </c>
      <c r="N119" s="13">
        <v>0</v>
      </c>
      <c r="O119" s="13">
        <v>0</v>
      </c>
      <c r="P119" s="13">
        <v>0</v>
      </c>
      <c r="Q119" s="13">
        <v>1</v>
      </c>
      <c r="R119" s="13">
        <v>2</v>
      </c>
      <c r="S119" s="13">
        <v>3</v>
      </c>
      <c r="T119" s="17">
        <v>2.9571759259259409E-2</v>
      </c>
      <c r="U119" s="17" t="s">
        <v>35</v>
      </c>
      <c r="V119" s="17" t="s">
        <v>36</v>
      </c>
      <c r="W119" s="17">
        <v>0</v>
      </c>
      <c r="X119" s="18">
        <v>79.708097928437127</v>
      </c>
      <c r="Y119" s="12" t="str">
        <f t="shared" si="1"/>
        <v/>
      </c>
    </row>
    <row r="120" spans="1:25" ht="15" customHeight="1">
      <c r="A120" s="13">
        <v>6</v>
      </c>
      <c r="B120" s="14" t="s">
        <v>162</v>
      </c>
      <c r="C120" s="14" t="s">
        <v>48</v>
      </c>
      <c r="D120" s="13">
        <v>1988</v>
      </c>
      <c r="E120" s="13" t="s">
        <v>157</v>
      </c>
      <c r="F120" s="13">
        <v>0</v>
      </c>
      <c r="G120" s="15">
        <v>2.7893518518518678E-2</v>
      </c>
      <c r="H120" s="16">
        <v>0</v>
      </c>
      <c r="I120" s="13">
        <v>0</v>
      </c>
      <c r="J120" s="13">
        <v>1</v>
      </c>
      <c r="K120" s="13">
        <v>0</v>
      </c>
      <c r="L120" s="13" t="s">
        <v>34</v>
      </c>
      <c r="M120" s="13">
        <v>1</v>
      </c>
      <c r="N120" s="13">
        <v>0</v>
      </c>
      <c r="O120" s="13">
        <v>0</v>
      </c>
      <c r="P120" s="13">
        <v>0</v>
      </c>
      <c r="Q120" s="13">
        <v>1</v>
      </c>
      <c r="R120" s="13">
        <v>0</v>
      </c>
      <c r="S120" s="13">
        <v>3</v>
      </c>
      <c r="T120" s="17">
        <v>2.9976851851852011E-2</v>
      </c>
      <c r="U120" s="17" t="s">
        <v>35</v>
      </c>
      <c r="V120" s="17" t="s">
        <v>36</v>
      </c>
      <c r="W120" s="17">
        <v>0</v>
      </c>
      <c r="X120" s="18">
        <v>78.060263653484185</v>
      </c>
      <c r="Y120" s="12" t="str">
        <f t="shared" si="1"/>
        <v/>
      </c>
    </row>
    <row r="121" spans="1:25" ht="15" customHeight="1">
      <c r="A121" s="13">
        <v>7</v>
      </c>
      <c r="B121" s="14" t="s">
        <v>163</v>
      </c>
      <c r="C121" s="14" t="s">
        <v>38</v>
      </c>
      <c r="D121" s="13">
        <v>1985</v>
      </c>
      <c r="E121" s="13" t="s">
        <v>157</v>
      </c>
      <c r="F121" s="13">
        <v>0</v>
      </c>
      <c r="G121" s="15">
        <v>3.0462962962963136E-2</v>
      </c>
      <c r="H121" s="16">
        <v>0</v>
      </c>
      <c r="I121" s="13">
        <v>0</v>
      </c>
      <c r="J121" s="13">
        <v>1</v>
      </c>
      <c r="K121" s="13">
        <v>0</v>
      </c>
      <c r="L121" s="13" t="s">
        <v>34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1</v>
      </c>
      <c r="T121" s="17">
        <v>3.1157407407407581E-2</v>
      </c>
      <c r="U121" s="17" t="s">
        <v>35</v>
      </c>
      <c r="V121" s="17" t="s">
        <v>36</v>
      </c>
      <c r="W121" s="17">
        <v>0</v>
      </c>
      <c r="X121" s="18">
        <v>73.25800376647851</v>
      </c>
      <c r="Y121" s="12" t="str">
        <f t="shared" si="1"/>
        <v/>
      </c>
    </row>
    <row r="122" spans="1:25" ht="15" customHeight="1">
      <c r="A122" s="13">
        <v>8</v>
      </c>
      <c r="B122" s="14" t="s">
        <v>164</v>
      </c>
      <c r="C122" s="14" t="s">
        <v>38</v>
      </c>
      <c r="D122" s="13">
        <v>1991</v>
      </c>
      <c r="E122" s="13" t="s">
        <v>157</v>
      </c>
      <c r="F122" s="13">
        <v>0</v>
      </c>
      <c r="G122" s="15">
        <v>2.8958333333333405E-2</v>
      </c>
      <c r="H122" s="16">
        <v>0</v>
      </c>
      <c r="I122" s="13">
        <v>0</v>
      </c>
      <c r="J122" s="13">
        <v>0</v>
      </c>
      <c r="K122" s="13">
        <v>0</v>
      </c>
      <c r="L122" s="13" t="s">
        <v>34</v>
      </c>
      <c r="M122" s="13">
        <v>0</v>
      </c>
      <c r="N122" s="13">
        <v>0</v>
      </c>
      <c r="O122" s="13">
        <v>0</v>
      </c>
      <c r="P122" s="13">
        <v>0</v>
      </c>
      <c r="Q122" s="13">
        <v>4</v>
      </c>
      <c r="R122" s="13">
        <v>0</v>
      </c>
      <c r="S122" s="13">
        <v>4</v>
      </c>
      <c r="T122" s="17">
        <v>3.173611111111118E-2</v>
      </c>
      <c r="U122" s="17" t="s">
        <v>35</v>
      </c>
      <c r="V122" s="17" t="s">
        <v>36</v>
      </c>
      <c r="W122" s="17">
        <v>0</v>
      </c>
      <c r="X122" s="18">
        <v>70.9039548022605</v>
      </c>
      <c r="Y122" s="12" t="str">
        <f t="shared" si="1"/>
        <v/>
      </c>
    </row>
    <row r="123" spans="1:25" ht="15" customHeight="1">
      <c r="A123" s="13">
        <v>9</v>
      </c>
      <c r="B123" s="14" t="s">
        <v>165</v>
      </c>
      <c r="C123" s="14" t="s">
        <v>48</v>
      </c>
      <c r="D123" s="13">
        <v>1988</v>
      </c>
      <c r="E123" s="13" t="s">
        <v>157</v>
      </c>
      <c r="F123" s="13">
        <v>0</v>
      </c>
      <c r="G123" s="15">
        <v>2.9652777777777944E-2</v>
      </c>
      <c r="H123" s="16">
        <v>2.7777777777777778E-4</v>
      </c>
      <c r="I123" s="13">
        <v>0</v>
      </c>
      <c r="J123" s="13">
        <v>0</v>
      </c>
      <c r="K123" s="13">
        <v>0</v>
      </c>
      <c r="L123" s="13" t="s">
        <v>34</v>
      </c>
      <c r="M123" s="13">
        <v>1</v>
      </c>
      <c r="N123" s="13">
        <v>0</v>
      </c>
      <c r="O123" s="13">
        <v>2</v>
      </c>
      <c r="P123" s="13">
        <v>1</v>
      </c>
      <c r="Q123" s="13">
        <v>2</v>
      </c>
      <c r="R123" s="13">
        <v>0</v>
      </c>
      <c r="S123" s="13">
        <v>6</v>
      </c>
      <c r="T123" s="17">
        <v>3.3541666666666831E-2</v>
      </c>
      <c r="U123" s="17" t="s">
        <v>35</v>
      </c>
      <c r="V123" s="17" t="s">
        <v>36</v>
      </c>
      <c r="W123" s="17">
        <v>0</v>
      </c>
      <c r="X123" s="18">
        <v>63.559322033898574</v>
      </c>
      <c r="Y123" s="12" t="str">
        <f t="shared" si="1"/>
        <v/>
      </c>
    </row>
    <row r="124" spans="1:25" ht="15" customHeight="1">
      <c r="A124" s="13">
        <v>10</v>
      </c>
      <c r="B124" s="14" t="s">
        <v>166</v>
      </c>
      <c r="C124" s="14" t="s">
        <v>38</v>
      </c>
      <c r="D124" s="13">
        <v>1993</v>
      </c>
      <c r="E124" s="13" t="s">
        <v>157</v>
      </c>
      <c r="F124" s="13">
        <v>0</v>
      </c>
      <c r="G124" s="15">
        <v>3.1793981481481659E-2</v>
      </c>
      <c r="H124" s="16">
        <v>0</v>
      </c>
      <c r="I124" s="13">
        <v>0</v>
      </c>
      <c r="J124" s="13">
        <v>1</v>
      </c>
      <c r="K124" s="13">
        <v>0</v>
      </c>
      <c r="L124" s="13" t="s">
        <v>34</v>
      </c>
      <c r="M124" s="13">
        <v>1</v>
      </c>
      <c r="N124" s="13">
        <v>1</v>
      </c>
      <c r="O124" s="13">
        <v>1</v>
      </c>
      <c r="P124" s="13">
        <v>1</v>
      </c>
      <c r="Q124" s="13">
        <v>0</v>
      </c>
      <c r="R124" s="13">
        <v>1</v>
      </c>
      <c r="S124" s="13">
        <v>6</v>
      </c>
      <c r="T124" s="17">
        <v>3.5960648148148325E-2</v>
      </c>
      <c r="U124" s="17" t="s">
        <v>35</v>
      </c>
      <c r="V124" s="17" t="s">
        <v>36</v>
      </c>
      <c r="W124" s="17">
        <v>0</v>
      </c>
      <c r="X124" s="18">
        <v>53.71939736346544</v>
      </c>
      <c r="Y124" s="12" t="str">
        <f t="shared" si="1"/>
        <v/>
      </c>
    </row>
    <row r="125" spans="1:25" ht="15" customHeight="1">
      <c r="A125" s="13">
        <v>11</v>
      </c>
      <c r="B125" s="14" t="s">
        <v>167</v>
      </c>
      <c r="C125" s="14" t="s">
        <v>38</v>
      </c>
      <c r="D125" s="13">
        <v>1996</v>
      </c>
      <c r="E125" s="13" t="s">
        <v>157</v>
      </c>
      <c r="F125" s="13">
        <v>0</v>
      </c>
      <c r="G125" s="15">
        <v>3.8541666666666877E-2</v>
      </c>
      <c r="H125" s="16">
        <v>0</v>
      </c>
      <c r="I125" s="13">
        <v>0</v>
      </c>
      <c r="J125" s="13">
        <v>2</v>
      </c>
      <c r="K125" s="13">
        <v>0</v>
      </c>
      <c r="L125" s="13" t="s">
        <v>34</v>
      </c>
      <c r="M125" s="13">
        <v>0</v>
      </c>
      <c r="N125" s="13">
        <v>0</v>
      </c>
      <c r="O125" s="13">
        <v>2</v>
      </c>
      <c r="P125" s="13">
        <v>1</v>
      </c>
      <c r="Q125" s="13">
        <v>2</v>
      </c>
      <c r="R125" s="13">
        <v>0</v>
      </c>
      <c r="S125" s="13">
        <v>7</v>
      </c>
      <c r="T125" s="17">
        <v>4.3402777777777984E-2</v>
      </c>
      <c r="U125" s="17" t="s">
        <v>35</v>
      </c>
      <c r="V125" s="17" t="s">
        <v>36</v>
      </c>
      <c r="W125" s="17">
        <v>0</v>
      </c>
      <c r="X125" s="18">
        <v>23.44632768361619</v>
      </c>
      <c r="Y125" s="12" t="str">
        <f t="shared" si="1"/>
        <v/>
      </c>
    </row>
    <row r="126" spans="1:25" ht="15" customHeight="1">
      <c r="A126" s="13" t="e">
        <v>#VALUE!</v>
      </c>
      <c r="B126" s="14" t="s">
        <v>168</v>
      </c>
      <c r="C126" s="14" t="s">
        <v>38</v>
      </c>
      <c r="D126" s="13">
        <v>1993</v>
      </c>
      <c r="E126" s="13" t="s">
        <v>157</v>
      </c>
      <c r="F126" s="13" t="s">
        <v>39</v>
      </c>
      <c r="G126" s="15">
        <v>0.13888888888888901</v>
      </c>
      <c r="H126" s="16">
        <v>0</v>
      </c>
      <c r="I126" s="13" t="s">
        <v>54</v>
      </c>
      <c r="J126" s="13">
        <v>0</v>
      </c>
      <c r="K126" s="13">
        <v>0</v>
      </c>
      <c r="L126" s="13" t="s">
        <v>34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7" t="s">
        <v>55</v>
      </c>
      <c r="U126" s="17" t="s">
        <v>35</v>
      </c>
      <c r="V126" s="17" t="s">
        <v>36</v>
      </c>
      <c r="W126" s="17">
        <v>0</v>
      </c>
      <c r="X126" s="18" t="e">
        <v>#VALUE!</v>
      </c>
      <c r="Y126" s="12" t="str">
        <f t="shared" si="1"/>
        <v/>
      </c>
    </row>
    <row r="127" spans="1:25" ht="15" customHeight="1">
      <c r="A127" s="13"/>
      <c r="B127" s="14"/>
      <c r="C127" s="14"/>
      <c r="D127" s="13"/>
      <c r="E127" s="13" t="s">
        <v>169</v>
      </c>
      <c r="F127" s="13"/>
      <c r="G127" s="15"/>
      <c r="H127" s="16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7"/>
      <c r="U127" s="17"/>
      <c r="V127" s="17"/>
      <c r="W127" s="17"/>
      <c r="X127" s="18"/>
      <c r="Y127" s="12" t="str">
        <f t="shared" si="1"/>
        <v/>
      </c>
    </row>
    <row r="128" spans="1:25" ht="15" customHeight="1">
      <c r="A128" s="13">
        <v>1</v>
      </c>
      <c r="B128" s="14" t="s">
        <v>170</v>
      </c>
      <c r="C128" s="14" t="s">
        <v>48</v>
      </c>
      <c r="D128" s="13">
        <v>1993</v>
      </c>
      <c r="E128" s="13" t="s">
        <v>171</v>
      </c>
      <c r="F128" s="13" t="s">
        <v>172</v>
      </c>
      <c r="G128" s="15">
        <v>2.7337962962963175E-2</v>
      </c>
      <c r="H128" s="16">
        <v>0</v>
      </c>
      <c r="I128" s="13">
        <v>0</v>
      </c>
      <c r="J128" s="13">
        <v>1</v>
      </c>
      <c r="K128" s="13">
        <v>0</v>
      </c>
      <c r="L128" s="13" t="s">
        <v>34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1</v>
      </c>
      <c r="S128" s="13">
        <v>2</v>
      </c>
      <c r="T128" s="17">
        <v>2.8726851851852062E-2</v>
      </c>
      <c r="U128" s="17" t="s">
        <v>35</v>
      </c>
      <c r="V128" s="17" t="s">
        <v>36</v>
      </c>
      <c r="W128" s="17">
        <v>0</v>
      </c>
      <c r="X128" s="18">
        <v>100</v>
      </c>
      <c r="Y128" s="12" t="str">
        <f t="shared" si="1"/>
        <v/>
      </c>
    </row>
    <row r="129" spans="1:25" ht="15" customHeight="1">
      <c r="A129" s="13">
        <v>2</v>
      </c>
      <c r="B129" s="14" t="s">
        <v>173</v>
      </c>
      <c r="C129" s="14" t="s">
        <v>48</v>
      </c>
      <c r="D129" s="13">
        <v>1997</v>
      </c>
      <c r="E129" s="13" t="s">
        <v>171</v>
      </c>
      <c r="F129" s="13" t="s">
        <v>172</v>
      </c>
      <c r="G129" s="15">
        <v>2.9421296296296515E-2</v>
      </c>
      <c r="H129" s="16">
        <v>0</v>
      </c>
      <c r="I129" s="13">
        <v>0</v>
      </c>
      <c r="J129" s="13">
        <v>0</v>
      </c>
      <c r="K129" s="13">
        <v>0</v>
      </c>
      <c r="L129" s="13" t="s">
        <v>34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7">
        <v>2.9421296296296515E-2</v>
      </c>
      <c r="U129" s="17" t="s">
        <v>35</v>
      </c>
      <c r="V129" s="17" t="s">
        <v>36</v>
      </c>
      <c r="W129" s="17">
        <v>0</v>
      </c>
      <c r="X129" s="18">
        <v>97.582594681708287</v>
      </c>
      <c r="Y129" s="12" t="str">
        <f t="shared" si="1"/>
        <v/>
      </c>
    </row>
    <row r="130" spans="1:25" ht="15" customHeight="1">
      <c r="A130" s="13">
        <v>3</v>
      </c>
      <c r="B130" s="14" t="s">
        <v>174</v>
      </c>
      <c r="C130" s="14" t="s">
        <v>48</v>
      </c>
      <c r="D130" s="13">
        <v>1989</v>
      </c>
      <c r="E130" s="13" t="s">
        <v>171</v>
      </c>
      <c r="F130" s="13">
        <v>0</v>
      </c>
      <c r="G130" s="15">
        <v>3.3912037037037254E-2</v>
      </c>
      <c r="H130" s="16">
        <v>0</v>
      </c>
      <c r="I130" s="13">
        <v>0</v>
      </c>
      <c r="J130" s="13">
        <v>0</v>
      </c>
      <c r="K130" s="13">
        <v>0</v>
      </c>
      <c r="L130" s="13" t="s">
        <v>34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7">
        <v>3.3912037037037254E-2</v>
      </c>
      <c r="U130" s="17" t="s">
        <v>35</v>
      </c>
      <c r="V130" s="17" t="s">
        <v>36</v>
      </c>
      <c r="W130" s="17">
        <v>0</v>
      </c>
      <c r="X130" s="18">
        <v>81.950040290088751</v>
      </c>
      <c r="Y130" s="12" t="str">
        <f t="shared" si="1"/>
        <v/>
      </c>
    </row>
    <row r="131" spans="1:25" ht="15" customHeight="1">
      <c r="A131" s="13">
        <v>4</v>
      </c>
      <c r="B131" s="14" t="s">
        <v>175</v>
      </c>
      <c r="C131" s="14" t="s">
        <v>32</v>
      </c>
      <c r="D131" s="13">
        <v>1991</v>
      </c>
      <c r="E131" s="13" t="s">
        <v>171</v>
      </c>
      <c r="F131" s="13">
        <v>0</v>
      </c>
      <c r="G131" s="15">
        <v>3.491898148148169E-2</v>
      </c>
      <c r="H131" s="16">
        <v>0</v>
      </c>
      <c r="I131" s="13">
        <v>0</v>
      </c>
      <c r="J131" s="13">
        <v>1</v>
      </c>
      <c r="K131" s="13">
        <v>0</v>
      </c>
      <c r="L131" s="13" t="s">
        <v>34</v>
      </c>
      <c r="M131" s="13">
        <v>1</v>
      </c>
      <c r="N131" s="13">
        <v>0</v>
      </c>
      <c r="O131" s="13">
        <v>0</v>
      </c>
      <c r="P131" s="13">
        <v>1</v>
      </c>
      <c r="Q131" s="13">
        <v>1</v>
      </c>
      <c r="R131" s="13">
        <v>0</v>
      </c>
      <c r="S131" s="13">
        <v>4</v>
      </c>
      <c r="T131" s="17">
        <v>3.7696759259259464E-2</v>
      </c>
      <c r="U131" s="17" t="s">
        <v>35</v>
      </c>
      <c r="V131" s="17" t="s">
        <v>36</v>
      </c>
      <c r="W131" s="17">
        <v>0</v>
      </c>
      <c r="X131" s="18">
        <v>68.775181305399116</v>
      </c>
      <c r="Y131" s="12" t="str">
        <f t="shared" si="1"/>
        <v/>
      </c>
    </row>
    <row r="132" spans="1:25" ht="15" customHeight="1">
      <c r="A132" s="13"/>
      <c r="B132" s="14"/>
      <c r="C132" s="14"/>
      <c r="D132" s="13"/>
      <c r="E132" s="13" t="s">
        <v>176</v>
      </c>
      <c r="F132" s="13"/>
      <c r="G132" s="15"/>
      <c r="H132" s="16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7"/>
      <c r="U132" s="17"/>
      <c r="V132" s="17"/>
      <c r="W132" s="17"/>
      <c r="X132" s="18"/>
      <c r="Y132" s="12" t="str">
        <f t="shared" si="1"/>
        <v/>
      </c>
    </row>
    <row r="133" spans="1:25" ht="15" customHeight="1">
      <c r="A133" s="13">
        <v>1</v>
      </c>
      <c r="B133" s="14" t="s">
        <v>177</v>
      </c>
      <c r="C133" s="14" t="s">
        <v>48</v>
      </c>
      <c r="D133" s="13">
        <v>1973</v>
      </c>
      <c r="E133" s="13" t="s">
        <v>178</v>
      </c>
      <c r="F133" s="13">
        <v>0</v>
      </c>
      <c r="G133" s="15">
        <v>2.4548611111111382E-2</v>
      </c>
      <c r="H133" s="16">
        <v>5.7870370370370378E-4</v>
      </c>
      <c r="I133" s="13">
        <v>0</v>
      </c>
      <c r="J133" s="13">
        <v>0</v>
      </c>
      <c r="K133" s="13">
        <v>0</v>
      </c>
      <c r="L133" s="13" t="s">
        <v>34</v>
      </c>
      <c r="M133" s="13">
        <v>0</v>
      </c>
      <c r="N133" s="13">
        <v>0</v>
      </c>
      <c r="O133" s="13">
        <v>0</v>
      </c>
      <c r="P133" s="13">
        <v>0</v>
      </c>
      <c r="Q133" s="13">
        <v>1</v>
      </c>
      <c r="R133" s="13">
        <v>0</v>
      </c>
      <c r="S133" s="13">
        <v>1</v>
      </c>
      <c r="T133" s="17">
        <v>2.4664351851852121E-2</v>
      </c>
      <c r="U133" s="17" t="s">
        <v>35</v>
      </c>
      <c r="V133" s="17" t="s">
        <v>36</v>
      </c>
      <c r="W133" s="17">
        <v>0</v>
      </c>
      <c r="X133" s="18">
        <v>100</v>
      </c>
      <c r="Y133" s="12" t="str">
        <f t="shared" si="1"/>
        <v/>
      </c>
    </row>
    <row r="134" spans="1:25" ht="15" customHeight="1">
      <c r="A134" s="13">
        <v>2</v>
      </c>
      <c r="B134" s="14" t="s">
        <v>179</v>
      </c>
      <c r="C134" s="14" t="s">
        <v>38</v>
      </c>
      <c r="D134" s="13">
        <v>1974</v>
      </c>
      <c r="E134" s="13" t="s">
        <v>178</v>
      </c>
      <c r="F134" s="13" t="s">
        <v>125</v>
      </c>
      <c r="G134" s="15">
        <v>2.8055555555555792E-2</v>
      </c>
      <c r="H134" s="16">
        <v>0</v>
      </c>
      <c r="I134" s="13">
        <v>0</v>
      </c>
      <c r="J134" s="13">
        <v>2</v>
      </c>
      <c r="K134" s="13">
        <v>0</v>
      </c>
      <c r="L134" s="13" t="s">
        <v>34</v>
      </c>
      <c r="M134" s="13">
        <v>1</v>
      </c>
      <c r="N134" s="13">
        <v>0</v>
      </c>
      <c r="O134" s="13">
        <v>0</v>
      </c>
      <c r="P134" s="13">
        <v>0</v>
      </c>
      <c r="Q134" s="13">
        <v>0</v>
      </c>
      <c r="R134" s="13">
        <v>1</v>
      </c>
      <c r="S134" s="13">
        <v>4</v>
      </c>
      <c r="T134" s="17">
        <v>3.083333333333357E-2</v>
      </c>
      <c r="U134" s="17" t="s">
        <v>35</v>
      </c>
      <c r="V134" s="17" t="s">
        <v>36</v>
      </c>
      <c r="W134" s="17">
        <v>0</v>
      </c>
      <c r="X134" s="18">
        <v>74.988268418583232</v>
      </c>
      <c r="Y134" s="12" t="str">
        <f t="shared" si="1"/>
        <v/>
      </c>
    </row>
    <row r="135" spans="1:25" ht="15" customHeight="1">
      <c r="A135" s="13">
        <v>3</v>
      </c>
      <c r="B135" s="14" t="s">
        <v>180</v>
      </c>
      <c r="C135" s="14" t="s">
        <v>44</v>
      </c>
      <c r="D135" s="13">
        <v>1977</v>
      </c>
      <c r="E135" s="13" t="s">
        <v>178</v>
      </c>
      <c r="F135" s="13">
        <v>0</v>
      </c>
      <c r="G135" s="15">
        <v>3.0254629629629895E-2</v>
      </c>
      <c r="H135" s="16">
        <v>7.407407407407407E-4</v>
      </c>
      <c r="I135" s="13">
        <v>0</v>
      </c>
      <c r="J135" s="13">
        <v>0</v>
      </c>
      <c r="K135" s="13">
        <v>0</v>
      </c>
      <c r="L135" s="13" t="s">
        <v>34</v>
      </c>
      <c r="M135" s="13">
        <v>0</v>
      </c>
      <c r="N135" s="13">
        <v>0</v>
      </c>
      <c r="O135" s="13">
        <v>0</v>
      </c>
      <c r="P135" s="13">
        <v>1</v>
      </c>
      <c r="Q135" s="13">
        <v>1</v>
      </c>
      <c r="R135" s="13">
        <v>0</v>
      </c>
      <c r="S135" s="13">
        <v>2</v>
      </c>
      <c r="T135" s="17">
        <v>3.0902777777778043E-2</v>
      </c>
      <c r="U135" s="17" t="s">
        <v>35</v>
      </c>
      <c r="V135" s="17" t="s">
        <v>36</v>
      </c>
      <c r="W135" s="17">
        <v>0</v>
      </c>
      <c r="X135" s="18">
        <v>74.706710464570918</v>
      </c>
      <c r="Y135" s="12" t="str">
        <f t="shared" si="1"/>
        <v/>
      </c>
    </row>
    <row r="136" spans="1:25" ht="15" customHeight="1">
      <c r="A136" s="13">
        <v>4</v>
      </c>
      <c r="B136" s="14" t="s">
        <v>181</v>
      </c>
      <c r="C136" s="14" t="s">
        <v>38</v>
      </c>
      <c r="D136" s="13">
        <v>1965</v>
      </c>
      <c r="E136" s="13" t="s">
        <v>178</v>
      </c>
      <c r="F136" s="13" t="s">
        <v>39</v>
      </c>
      <c r="G136" s="15">
        <v>3.112268518518542E-2</v>
      </c>
      <c r="H136" s="16">
        <v>4.6296296296296294E-5</v>
      </c>
      <c r="I136" s="13">
        <v>0</v>
      </c>
      <c r="J136" s="13">
        <v>0</v>
      </c>
      <c r="K136" s="13">
        <v>0</v>
      </c>
      <c r="L136" s="13" t="s">
        <v>34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7">
        <v>3.1076388888889122E-2</v>
      </c>
      <c r="U136" s="17" t="s">
        <v>35</v>
      </c>
      <c r="V136" s="17" t="s">
        <v>36</v>
      </c>
      <c r="W136" s="17">
        <v>0</v>
      </c>
      <c r="X136" s="18">
        <v>74.002815579540552</v>
      </c>
      <c r="Y136" s="12" t="str">
        <f t="shared" si="1"/>
        <v/>
      </c>
    </row>
    <row r="137" spans="1:25" ht="15" customHeight="1">
      <c r="A137" s="13" t="e">
        <v>#VALUE!</v>
      </c>
      <c r="B137" s="14" t="s">
        <v>182</v>
      </c>
      <c r="C137" s="14" t="s">
        <v>48</v>
      </c>
      <c r="D137" s="13">
        <v>1967</v>
      </c>
      <c r="E137" s="13" t="s">
        <v>178</v>
      </c>
      <c r="F137" s="13">
        <v>0</v>
      </c>
      <c r="G137" s="15">
        <v>0.1298842592592595</v>
      </c>
      <c r="H137" s="16">
        <v>0</v>
      </c>
      <c r="I137" s="13" t="s">
        <v>54</v>
      </c>
      <c r="J137" s="13">
        <v>0</v>
      </c>
      <c r="K137" s="13">
        <v>0</v>
      </c>
      <c r="L137" s="13" t="s">
        <v>34</v>
      </c>
      <c r="M137" s="13">
        <v>0</v>
      </c>
      <c r="N137" s="13">
        <v>0</v>
      </c>
      <c r="O137" s="13">
        <v>0</v>
      </c>
      <c r="P137" s="13">
        <v>1</v>
      </c>
      <c r="Q137" s="13">
        <v>5</v>
      </c>
      <c r="R137" s="13">
        <v>0</v>
      </c>
      <c r="S137" s="13">
        <v>6</v>
      </c>
      <c r="T137" s="17" t="s">
        <v>55</v>
      </c>
      <c r="U137" s="17" t="s">
        <v>35</v>
      </c>
      <c r="V137" s="17" t="s">
        <v>36</v>
      </c>
      <c r="W137" s="17">
        <v>0</v>
      </c>
      <c r="X137" s="18" t="e">
        <v>#VALUE!</v>
      </c>
      <c r="Y137" s="12" t="str">
        <f t="shared" si="1"/>
        <v/>
      </c>
    </row>
    <row r="138" spans="1:25" ht="15" customHeight="1">
      <c r="A138" s="13"/>
      <c r="B138" s="14"/>
      <c r="C138" s="14"/>
      <c r="D138" s="13"/>
      <c r="E138" s="13" t="s">
        <v>183</v>
      </c>
      <c r="F138" s="13"/>
      <c r="G138" s="15"/>
      <c r="H138" s="16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7"/>
      <c r="U138" s="17"/>
      <c r="V138" s="17"/>
      <c r="W138" s="17"/>
      <c r="X138" s="18"/>
      <c r="Y138" s="12" t="str">
        <f t="shared" si="1"/>
        <v/>
      </c>
    </row>
    <row r="139" spans="1:25" ht="15" customHeight="1">
      <c r="A139" s="13">
        <v>1</v>
      </c>
      <c r="B139" s="14" t="s">
        <v>184</v>
      </c>
      <c r="C139" s="14" t="s">
        <v>48</v>
      </c>
      <c r="D139" s="13">
        <v>1972</v>
      </c>
      <c r="E139" s="13" t="s">
        <v>185</v>
      </c>
      <c r="F139" s="13">
        <v>0</v>
      </c>
      <c r="G139" s="15">
        <v>3.0312500000000256E-2</v>
      </c>
      <c r="H139" s="16">
        <v>0</v>
      </c>
      <c r="I139" s="13">
        <v>0</v>
      </c>
      <c r="J139" s="13">
        <v>0</v>
      </c>
      <c r="K139" s="13">
        <v>0</v>
      </c>
      <c r="L139" s="13" t="s">
        <v>34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7">
        <v>3.0312500000000256E-2</v>
      </c>
      <c r="U139" s="17" t="s">
        <v>35</v>
      </c>
      <c r="V139" s="17" t="s">
        <v>36</v>
      </c>
      <c r="W139" s="17">
        <v>0</v>
      </c>
      <c r="X139" s="18">
        <v>100</v>
      </c>
      <c r="Y139" s="12" t="str">
        <f t="shared" si="1"/>
        <v/>
      </c>
    </row>
    <row r="140" spans="1:25" ht="15" customHeight="1">
      <c r="A140" s="13">
        <v>2</v>
      </c>
      <c r="B140" s="14" t="s">
        <v>186</v>
      </c>
      <c r="C140" s="14" t="s">
        <v>44</v>
      </c>
      <c r="D140" s="13">
        <v>1968</v>
      </c>
      <c r="E140" s="13" t="s">
        <v>185</v>
      </c>
      <c r="F140" s="13">
        <v>0</v>
      </c>
      <c r="G140" s="15">
        <v>3.1087962962963192E-2</v>
      </c>
      <c r="H140" s="16">
        <v>0</v>
      </c>
      <c r="I140" s="13">
        <v>0</v>
      </c>
      <c r="J140" s="13">
        <v>2</v>
      </c>
      <c r="K140" s="13">
        <v>0</v>
      </c>
      <c r="L140" s="13" t="s">
        <v>34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2</v>
      </c>
      <c r="T140" s="17">
        <v>3.2476851851852083E-2</v>
      </c>
      <c r="U140" s="17" t="s">
        <v>35</v>
      </c>
      <c r="V140" s="17" t="s">
        <v>36</v>
      </c>
      <c r="W140" s="17">
        <v>0</v>
      </c>
      <c r="X140" s="18">
        <v>92.859870179457943</v>
      </c>
      <c r="Y140" s="12" t="str">
        <f t="shared" si="1"/>
        <v/>
      </c>
    </row>
    <row r="141" spans="1:25" ht="15" customHeight="1">
      <c r="A141" s="13">
        <v>3</v>
      </c>
      <c r="B141" s="14" t="s">
        <v>187</v>
      </c>
      <c r="C141" s="14" t="s">
        <v>48</v>
      </c>
      <c r="D141" s="13">
        <v>1968</v>
      </c>
      <c r="E141" s="13" t="s">
        <v>185</v>
      </c>
      <c r="F141" s="13">
        <v>0</v>
      </c>
      <c r="G141" s="15">
        <v>3.2268518518518766E-2</v>
      </c>
      <c r="H141" s="16">
        <v>6.9444444444444447E-4</v>
      </c>
      <c r="I141" s="13">
        <v>0</v>
      </c>
      <c r="J141" s="13">
        <v>0</v>
      </c>
      <c r="K141" s="13">
        <v>0</v>
      </c>
      <c r="L141" s="13" t="s">
        <v>34</v>
      </c>
      <c r="M141" s="13">
        <v>0</v>
      </c>
      <c r="N141" s="13">
        <v>0</v>
      </c>
      <c r="O141" s="13">
        <v>2</v>
      </c>
      <c r="P141" s="13">
        <v>0</v>
      </c>
      <c r="Q141" s="13">
        <v>0</v>
      </c>
      <c r="R141" s="13">
        <v>0</v>
      </c>
      <c r="S141" s="13">
        <v>2</v>
      </c>
      <c r="T141" s="17">
        <v>3.2962962962963208E-2</v>
      </c>
      <c r="U141" s="17" t="s">
        <v>35</v>
      </c>
      <c r="V141" s="17" t="s">
        <v>36</v>
      </c>
      <c r="W141" s="17">
        <v>0</v>
      </c>
      <c r="X141" s="18">
        <v>91.256204658266626</v>
      </c>
      <c r="Y141" s="12" t="str">
        <f t="shared" si="1"/>
        <v/>
      </c>
    </row>
    <row r="142" spans="1:25" ht="15" customHeight="1">
      <c r="A142" s="13">
        <v>4</v>
      </c>
      <c r="B142" s="14" t="s">
        <v>188</v>
      </c>
      <c r="C142" s="14" t="s">
        <v>42</v>
      </c>
      <c r="D142" s="13">
        <v>1972</v>
      </c>
      <c r="E142" s="13" t="s">
        <v>185</v>
      </c>
      <c r="F142" s="13">
        <v>0</v>
      </c>
      <c r="G142" s="15">
        <v>3.271990740740767E-2</v>
      </c>
      <c r="H142" s="16">
        <v>0</v>
      </c>
      <c r="I142" s="13">
        <v>0</v>
      </c>
      <c r="J142" s="13">
        <v>0</v>
      </c>
      <c r="K142" s="13">
        <v>0</v>
      </c>
      <c r="L142" s="13" t="s">
        <v>34</v>
      </c>
      <c r="M142" s="13">
        <v>0</v>
      </c>
      <c r="N142" s="13">
        <v>0</v>
      </c>
      <c r="O142" s="13">
        <v>0</v>
      </c>
      <c r="P142" s="13">
        <v>2</v>
      </c>
      <c r="Q142" s="13">
        <v>1</v>
      </c>
      <c r="R142" s="13">
        <v>0</v>
      </c>
      <c r="S142" s="13">
        <v>3</v>
      </c>
      <c r="T142" s="17">
        <v>3.4803240740741002E-2</v>
      </c>
      <c r="U142" s="17" t="s">
        <v>35</v>
      </c>
      <c r="V142" s="17" t="s">
        <v>36</v>
      </c>
      <c r="W142" s="17">
        <v>0</v>
      </c>
      <c r="X142" s="18">
        <v>85.18518518518529</v>
      </c>
      <c r="Y142" s="12" t="str">
        <f t="shared" ref="Y142:Y144" si="2">IF(E142=$A$9,T142,"")</f>
        <v/>
      </c>
    </row>
    <row r="143" spans="1:25" ht="15" customHeight="1">
      <c r="A143" s="13">
        <v>5</v>
      </c>
      <c r="B143" s="14" t="s">
        <v>189</v>
      </c>
      <c r="C143" s="14" t="s">
        <v>38</v>
      </c>
      <c r="D143" s="13">
        <v>1974</v>
      </c>
      <c r="E143" s="13" t="s">
        <v>185</v>
      </c>
      <c r="F143" s="13" t="s">
        <v>125</v>
      </c>
      <c r="G143" s="15">
        <v>3.4143518518518781E-2</v>
      </c>
      <c r="H143" s="16">
        <v>0</v>
      </c>
      <c r="I143" s="13">
        <v>0</v>
      </c>
      <c r="J143" s="13">
        <v>2</v>
      </c>
      <c r="K143" s="13">
        <v>0</v>
      </c>
      <c r="L143" s="13" t="s">
        <v>34</v>
      </c>
      <c r="M143" s="13">
        <v>0</v>
      </c>
      <c r="N143" s="13">
        <v>0</v>
      </c>
      <c r="O143" s="13">
        <v>0</v>
      </c>
      <c r="P143" s="13">
        <v>0</v>
      </c>
      <c r="Q143" s="13">
        <v>1</v>
      </c>
      <c r="R143" s="13">
        <v>0</v>
      </c>
      <c r="S143" s="13">
        <v>3</v>
      </c>
      <c r="T143" s="17">
        <v>3.6226851851852114E-2</v>
      </c>
      <c r="U143" s="17" t="s">
        <v>35</v>
      </c>
      <c r="V143" s="17" t="s">
        <v>36</v>
      </c>
      <c r="W143" s="17">
        <v>0</v>
      </c>
      <c r="X143" s="18">
        <v>80.488736158839401</v>
      </c>
      <c r="Y143" s="12" t="str">
        <f t="shared" si="2"/>
        <v/>
      </c>
    </row>
    <row r="144" spans="1:25" ht="15" customHeight="1">
      <c r="A144" s="13">
        <v>6</v>
      </c>
      <c r="B144" s="14" t="s">
        <v>190</v>
      </c>
      <c r="C144" s="14" t="s">
        <v>48</v>
      </c>
      <c r="D144" s="13">
        <v>1976</v>
      </c>
      <c r="E144" s="13" t="s">
        <v>185</v>
      </c>
      <c r="F144" s="13">
        <v>0</v>
      </c>
      <c r="G144" s="15">
        <v>3.6111111111111358E-2</v>
      </c>
      <c r="H144" s="16">
        <v>0</v>
      </c>
      <c r="I144" s="13">
        <v>0</v>
      </c>
      <c r="J144" s="13">
        <v>1</v>
      </c>
      <c r="K144" s="13">
        <v>0</v>
      </c>
      <c r="L144" s="13" t="s">
        <v>34</v>
      </c>
      <c r="M144" s="13">
        <v>0</v>
      </c>
      <c r="N144" s="13">
        <v>1</v>
      </c>
      <c r="O144" s="13">
        <v>0</v>
      </c>
      <c r="P144" s="13">
        <v>0</v>
      </c>
      <c r="Q144" s="13">
        <v>0</v>
      </c>
      <c r="R144" s="13">
        <v>1</v>
      </c>
      <c r="S144" s="13">
        <v>3</v>
      </c>
      <c r="T144" s="17">
        <v>3.819444444444469E-2</v>
      </c>
      <c r="U144" s="17" t="s">
        <v>35</v>
      </c>
      <c r="V144" s="17" t="s">
        <v>36</v>
      </c>
      <c r="W144" s="17">
        <v>0</v>
      </c>
      <c r="X144" s="18">
        <v>73.99770904925569</v>
      </c>
      <c r="Y144" s="12" t="str">
        <f t="shared" si="2"/>
        <v/>
      </c>
    </row>
    <row r="145" spans="1:24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2"/>
    </row>
    <row r="146" spans="1:24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2"/>
    </row>
    <row r="147" spans="1:24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2"/>
    </row>
    <row r="148" spans="1:24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2"/>
    </row>
    <row r="149" spans="1:24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2"/>
    </row>
    <row r="150" spans="1:24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2"/>
    </row>
    <row r="151" spans="1:24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2"/>
    </row>
    <row r="152" spans="1:24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2"/>
    </row>
    <row r="153" spans="1:24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2"/>
    </row>
    <row r="154" spans="1:24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2"/>
    </row>
    <row r="155" spans="1:24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2"/>
    </row>
    <row r="156" spans="1:24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2"/>
    </row>
    <row r="157" spans="1:24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2"/>
    </row>
    <row r="158" spans="1:24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2"/>
    </row>
    <row r="159" spans="1:24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2"/>
    </row>
    <row r="160" spans="1:24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2"/>
    </row>
    <row r="161" spans="1:24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2"/>
    </row>
    <row r="162" spans="1:24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2"/>
    </row>
    <row r="163" spans="1:24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2"/>
    </row>
    <row r="164" spans="1:24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2"/>
    </row>
    <row r="165" spans="1:24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2"/>
    </row>
    <row r="166" spans="1:24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2"/>
    </row>
    <row r="167" spans="1:24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2"/>
    </row>
    <row r="168" spans="1:24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2"/>
    </row>
    <row r="169" spans="1:24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2"/>
    </row>
    <row r="170" spans="1:24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2"/>
    </row>
    <row r="171" spans="1:24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2"/>
    </row>
    <row r="172" spans="1:24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2"/>
    </row>
    <row r="173" spans="1:24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2"/>
    </row>
    <row r="174" spans="1:2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2"/>
    </row>
    <row r="175" spans="1:24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2"/>
    </row>
    <row r="176" spans="1:24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2"/>
    </row>
    <row r="177" spans="1:24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2"/>
    </row>
    <row r="178" spans="1:24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2"/>
    </row>
    <row r="179" spans="1:24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2"/>
    </row>
    <row r="180" spans="1:24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2"/>
    </row>
    <row r="181" spans="1:24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2"/>
    </row>
    <row r="182" spans="1:24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2"/>
    </row>
    <row r="183" spans="1:24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2"/>
    </row>
    <row r="184" spans="1:2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2"/>
    </row>
    <row r="185" spans="1:24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2"/>
    </row>
    <row r="186" spans="1:24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2"/>
    </row>
    <row r="187" spans="1:24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2"/>
    </row>
    <row r="188" spans="1:24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2"/>
    </row>
    <row r="189" spans="1:24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2"/>
    </row>
    <row r="190" spans="1:24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2"/>
    </row>
    <row r="191" spans="1:24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2"/>
    </row>
    <row r="192" spans="1:24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2"/>
    </row>
    <row r="193" spans="1:24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2"/>
    </row>
    <row r="194" spans="1:24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2"/>
    </row>
    <row r="195" spans="1:24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2"/>
    </row>
    <row r="196" spans="1:24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2"/>
    </row>
    <row r="197" spans="1:24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2"/>
    </row>
    <row r="198" spans="1:24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2"/>
    </row>
    <row r="199" spans="1:24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2"/>
    </row>
    <row r="200" spans="1:24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2"/>
    </row>
    <row r="201" spans="1:24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2"/>
    </row>
    <row r="202" spans="1:24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2"/>
    </row>
    <row r="203" spans="1:24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2"/>
    </row>
    <row r="204" spans="1:2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2"/>
    </row>
    <row r="205" spans="1:24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2"/>
    </row>
    <row r="206" spans="1:24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2"/>
    </row>
    <row r="207" spans="1:24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2"/>
    </row>
    <row r="208" spans="1:24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2"/>
    </row>
    <row r="209" spans="1:24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2"/>
    </row>
    <row r="210" spans="1:24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2"/>
    </row>
    <row r="211" spans="1:24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2"/>
    </row>
    <row r="212" spans="1:24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2"/>
    </row>
    <row r="213" spans="1:24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2"/>
    </row>
    <row r="214" spans="1:24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2"/>
    </row>
    <row r="215" spans="1:24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2"/>
    </row>
    <row r="216" spans="1:24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2"/>
    </row>
    <row r="217" spans="1:24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2"/>
    </row>
    <row r="218" spans="1:24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2"/>
    </row>
    <row r="219" spans="1:24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2"/>
    </row>
    <row r="220" spans="1:24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2"/>
    </row>
    <row r="221" spans="1:24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2"/>
    </row>
    <row r="222" spans="1:24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2"/>
    </row>
    <row r="223" spans="1:24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2"/>
    </row>
    <row r="224" spans="1:2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2"/>
    </row>
    <row r="225" spans="1:24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2"/>
    </row>
    <row r="226" spans="1:24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2"/>
    </row>
    <row r="227" spans="1:24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2"/>
    </row>
    <row r="228" spans="1:24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2"/>
    </row>
    <row r="229" spans="1:24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2"/>
    </row>
    <row r="230" spans="1:24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2"/>
    </row>
    <row r="231" spans="1:24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2"/>
    </row>
    <row r="232" spans="1:24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2"/>
    </row>
    <row r="233" spans="1:24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2"/>
    </row>
    <row r="234" spans="1:2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2"/>
    </row>
    <row r="235" spans="1:24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2"/>
    </row>
    <row r="236" spans="1:24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2"/>
    </row>
    <row r="237" spans="1:24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2"/>
    </row>
    <row r="238" spans="1:24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2"/>
    </row>
    <row r="239" spans="1:24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2"/>
    </row>
    <row r="240" spans="1:24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2"/>
    </row>
    <row r="241" spans="1:24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2"/>
    </row>
    <row r="242" spans="1:24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2"/>
    </row>
    <row r="243" spans="1:24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2"/>
    </row>
    <row r="244" spans="1:2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2"/>
    </row>
    <row r="245" spans="1:24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2"/>
    </row>
    <row r="246" spans="1:24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2"/>
    </row>
    <row r="247" spans="1:24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2"/>
    </row>
    <row r="248" spans="1:24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2"/>
    </row>
    <row r="249" spans="1:24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2"/>
    </row>
    <row r="250" spans="1:24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2"/>
    </row>
    <row r="251" spans="1:24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2"/>
    </row>
    <row r="252" spans="1:24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2"/>
    </row>
    <row r="253" spans="1:24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2"/>
    </row>
    <row r="254" spans="1:2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2"/>
    </row>
    <row r="255" spans="1:24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2"/>
    </row>
    <row r="256" spans="1:24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2"/>
    </row>
    <row r="257" spans="1:24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2"/>
    </row>
    <row r="258" spans="1:24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2"/>
    </row>
    <row r="259" spans="1:24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2"/>
    </row>
    <row r="260" spans="1:24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2"/>
    </row>
    <row r="261" spans="1:24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2"/>
    </row>
    <row r="262" spans="1:24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2"/>
    </row>
    <row r="263" spans="1:24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2"/>
    </row>
    <row r="264" spans="1:24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2"/>
    </row>
    <row r="265" spans="1:24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2"/>
    </row>
    <row r="266" spans="1:24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2"/>
    </row>
    <row r="267" spans="1:24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2"/>
    </row>
    <row r="268" spans="1:24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2"/>
    </row>
    <row r="269" spans="1:24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2"/>
    </row>
    <row r="270" spans="1:24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2"/>
    </row>
    <row r="271" spans="1:24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2"/>
    </row>
    <row r="272" spans="1:24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2"/>
    </row>
    <row r="273" spans="1:24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2"/>
    </row>
    <row r="274" spans="1:24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2"/>
    </row>
    <row r="275" spans="1:24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2"/>
    </row>
    <row r="276" spans="1:24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2"/>
    </row>
    <row r="277" spans="1:24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2"/>
    </row>
    <row r="278" spans="1:24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2"/>
    </row>
    <row r="279" spans="1:24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2"/>
    </row>
    <row r="280" spans="1:24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2"/>
    </row>
    <row r="281" spans="1:24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2"/>
    </row>
    <row r="282" spans="1:24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2"/>
    </row>
    <row r="283" spans="1:24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2"/>
    </row>
    <row r="284" spans="1:2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2"/>
    </row>
    <row r="285" spans="1:24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2"/>
    </row>
    <row r="286" spans="1:24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2"/>
    </row>
    <row r="287" spans="1:24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2"/>
    </row>
    <row r="288" spans="1:24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2"/>
    </row>
    <row r="289" spans="1:24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2"/>
    </row>
    <row r="290" spans="1:24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2"/>
    </row>
    <row r="291" spans="1:24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2"/>
    </row>
    <row r="292" spans="1:24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2"/>
    </row>
    <row r="293" spans="1:24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2"/>
    </row>
    <row r="294" spans="1:24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2"/>
    </row>
    <row r="295" spans="1:24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2"/>
    </row>
    <row r="296" spans="1:24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2"/>
    </row>
    <row r="297" spans="1:24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2"/>
    </row>
    <row r="298" spans="1:24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2"/>
    </row>
    <row r="299" spans="1:24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2"/>
    </row>
    <row r="300" spans="1:24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2"/>
    </row>
    <row r="301" spans="1:24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2"/>
    </row>
    <row r="302" spans="1:24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2"/>
    </row>
    <row r="303" spans="1:24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2"/>
    </row>
    <row r="304" spans="1:2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2"/>
    </row>
    <row r="305" spans="1:24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2"/>
    </row>
    <row r="306" spans="1:24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2"/>
    </row>
    <row r="307" spans="1:24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2"/>
    </row>
    <row r="308" spans="1:24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2"/>
    </row>
    <row r="309" spans="1:24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2"/>
    </row>
    <row r="310" spans="1:24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2"/>
    </row>
    <row r="311" spans="1:24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2"/>
    </row>
    <row r="312" spans="1:24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2"/>
    </row>
    <row r="313" spans="1:24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2"/>
    </row>
    <row r="314" spans="1:24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2"/>
    </row>
    <row r="315" spans="1:24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2"/>
    </row>
    <row r="316" spans="1:24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2"/>
    </row>
    <row r="317" spans="1:24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2"/>
    </row>
    <row r="318" spans="1:24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2"/>
    </row>
    <row r="319" spans="1:24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2"/>
    </row>
    <row r="320" spans="1:24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2"/>
    </row>
    <row r="321" spans="1:24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2"/>
    </row>
    <row r="322" spans="1:24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2"/>
    </row>
    <row r="323" spans="1:24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2"/>
    </row>
    <row r="324" spans="1:2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2"/>
    </row>
    <row r="325" spans="1:24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2"/>
    </row>
    <row r="326" spans="1:24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2"/>
    </row>
    <row r="327" spans="1:24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2"/>
    </row>
    <row r="328" spans="1:24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2"/>
    </row>
    <row r="329" spans="1:24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2"/>
    </row>
    <row r="330" spans="1:24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2"/>
    </row>
    <row r="331" spans="1:24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2"/>
    </row>
    <row r="332" spans="1:24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2"/>
    </row>
    <row r="333" spans="1:24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2"/>
    </row>
    <row r="334" spans="1:24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2"/>
    </row>
    <row r="335" spans="1:24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2"/>
    </row>
    <row r="336" spans="1:24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2"/>
    </row>
    <row r="337" spans="1:24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2"/>
    </row>
    <row r="338" spans="1:24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2"/>
    </row>
    <row r="339" spans="1:24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2"/>
    </row>
    <row r="340" spans="1:24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2"/>
    </row>
    <row r="341" spans="1:24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2"/>
    </row>
    <row r="342" spans="1:24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2"/>
    </row>
    <row r="343" spans="1:24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2"/>
    </row>
    <row r="344" spans="1:2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2"/>
    </row>
    <row r="345" spans="1:24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2"/>
    </row>
    <row r="346" spans="1:24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2"/>
    </row>
    <row r="347" spans="1:24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2"/>
    </row>
    <row r="348" spans="1:24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2"/>
    </row>
    <row r="349" spans="1:24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2"/>
    </row>
    <row r="350" spans="1:24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2"/>
    </row>
    <row r="351" spans="1:24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2"/>
    </row>
    <row r="352" spans="1:24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2"/>
    </row>
    <row r="353" spans="1:24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2"/>
    </row>
    <row r="354" spans="1:24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2"/>
    </row>
    <row r="355" spans="1:24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2"/>
    </row>
    <row r="356" spans="1:24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2"/>
    </row>
    <row r="357" spans="1:24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2"/>
    </row>
    <row r="358" spans="1:24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2"/>
    </row>
    <row r="359" spans="1:24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2"/>
    </row>
    <row r="360" spans="1:24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2"/>
    </row>
    <row r="361" spans="1:24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2"/>
    </row>
    <row r="362" spans="1:24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2"/>
    </row>
    <row r="363" spans="1:24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2"/>
    </row>
    <row r="364" spans="1:24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2"/>
    </row>
    <row r="365" spans="1:24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2"/>
    </row>
    <row r="366" spans="1:24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2"/>
    </row>
    <row r="367" spans="1:24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2"/>
    </row>
    <row r="368" spans="1:24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2"/>
    </row>
    <row r="369" spans="1:24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2"/>
    </row>
    <row r="370" spans="1:24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2"/>
    </row>
    <row r="371" spans="1:24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2"/>
    </row>
    <row r="372" spans="1:24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2"/>
    </row>
    <row r="373" spans="1:24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2"/>
    </row>
    <row r="374" spans="1:2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2"/>
    </row>
    <row r="375" spans="1:24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2"/>
    </row>
    <row r="376" spans="1:24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2"/>
    </row>
    <row r="377" spans="1:24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2"/>
    </row>
    <row r="378" spans="1:24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2"/>
    </row>
    <row r="379" spans="1:24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2"/>
    </row>
    <row r="380" spans="1:24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2"/>
    </row>
    <row r="381" spans="1:24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2"/>
    </row>
    <row r="382" spans="1:24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2"/>
    </row>
    <row r="383" spans="1:24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2"/>
    </row>
    <row r="384" spans="1:2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2"/>
    </row>
    <row r="385" spans="1:24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2"/>
    </row>
    <row r="386" spans="1:24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2"/>
    </row>
    <row r="387" spans="1:24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2"/>
    </row>
    <row r="388" spans="1:24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2"/>
    </row>
    <row r="389" spans="1:24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2"/>
    </row>
    <row r="390" spans="1:24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2"/>
    </row>
    <row r="391" spans="1:24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2"/>
    </row>
    <row r="392" spans="1:24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2"/>
    </row>
    <row r="393" spans="1:24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2"/>
    </row>
    <row r="394" spans="1:24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2"/>
    </row>
    <row r="395" spans="1:24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2"/>
    </row>
    <row r="396" spans="1:24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2"/>
    </row>
    <row r="397" spans="1:24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2"/>
    </row>
    <row r="398" spans="1:24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2"/>
    </row>
    <row r="399" spans="1:24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</row>
    <row r="400" spans="1:24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</row>
    <row r="401" spans="1:24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</row>
    <row r="402" spans="1:24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</row>
    <row r="403" spans="1:24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</row>
    <row r="404" spans="1:24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</row>
    <row r="405" spans="1:24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</row>
    <row r="406" spans="1:24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</row>
    <row r="407" spans="1:24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</row>
    <row r="408" spans="1:24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</row>
    <row r="409" spans="1:24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</row>
    <row r="410" spans="1:24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</row>
    <row r="411" spans="1:24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</row>
    <row r="412" spans="1:24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</row>
    <row r="413" spans="1:24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</row>
    <row r="414" spans="1:24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</row>
    <row r="415" spans="1:24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</row>
    <row r="416" spans="1:24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</row>
    <row r="417" spans="1:24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</row>
    <row r="418" spans="1:24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</row>
    <row r="419" spans="1:24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</row>
    <row r="420" spans="1:24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</row>
    <row r="421" spans="1:24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</row>
    <row r="422" spans="1:24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</row>
    <row r="423" spans="1:24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</row>
    <row r="424" spans="1:24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</row>
    <row r="425" spans="1:24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</row>
    <row r="426" spans="1:24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</row>
    <row r="427" spans="1:24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</row>
    <row r="428" spans="1:24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</row>
    <row r="429" spans="1:24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</row>
    <row r="430" spans="1:24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</row>
    <row r="431" spans="1:24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</row>
    <row r="432" spans="1:24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</row>
    <row r="433" spans="1:24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</row>
    <row r="434" spans="1:24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</row>
    <row r="435" spans="1:24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</row>
    <row r="436" spans="1:24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</row>
    <row r="437" spans="1:24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</row>
    <row r="438" spans="1:24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</row>
    <row r="439" spans="1:24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</row>
    <row r="440" spans="1:24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</row>
    <row r="441" spans="1:24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</row>
    <row r="442" spans="1:24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</row>
    <row r="443" spans="1:24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</row>
    <row r="444" spans="1:24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</row>
    <row r="445" spans="1:24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</row>
    <row r="446" spans="1:24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</row>
    <row r="447" spans="1:24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</row>
    <row r="448" spans="1:24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</row>
    <row r="449" spans="1:24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</row>
    <row r="450" spans="1:24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</row>
    <row r="451" spans="1:24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</row>
    <row r="452" spans="1:24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</row>
    <row r="453" spans="1:24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</row>
    <row r="454" spans="1:24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</row>
    <row r="455" spans="1:24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</row>
    <row r="456" spans="1:24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</row>
    <row r="457" spans="1:24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</row>
    <row r="458" spans="1:24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</row>
    <row r="459" spans="1:24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</row>
    <row r="460" spans="1:24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</row>
    <row r="461" spans="1:24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</row>
    <row r="462" spans="1:24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</row>
    <row r="463" spans="1:24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</row>
    <row r="464" spans="1:24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</row>
    <row r="465" spans="1:24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</row>
    <row r="466" spans="1:24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</row>
    <row r="467" spans="1:24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</row>
    <row r="468" spans="1:24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</row>
    <row r="469" spans="1:24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</row>
    <row r="470" spans="1:24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</row>
    <row r="471" spans="1:24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</row>
    <row r="472" spans="1:24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</row>
    <row r="473" spans="1:24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</row>
    <row r="474" spans="1:24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</row>
    <row r="475" spans="1:24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</row>
    <row r="476" spans="1:24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</row>
    <row r="477" spans="1:24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</row>
    <row r="478" spans="1:24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</row>
    <row r="479" spans="1:24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</row>
    <row r="480" spans="1:24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</row>
    <row r="481" spans="1:24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</row>
    <row r="482" spans="1:24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</row>
    <row r="483" spans="1:24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</row>
    <row r="484" spans="1:24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</row>
    <row r="485" spans="1:24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</row>
    <row r="486" spans="1:24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</row>
    <row r="487" spans="1:24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</row>
    <row r="488" spans="1:24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</row>
    <row r="489" spans="1:24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</row>
    <row r="490" spans="1:24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</row>
    <row r="491" spans="1:24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</row>
    <row r="492" spans="1:24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</row>
    <row r="493" spans="1:24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</row>
    <row r="494" spans="1:24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</row>
    <row r="495" spans="1:24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</row>
    <row r="496" spans="1:24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</row>
    <row r="497" spans="1:24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</row>
    <row r="498" spans="1:24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</row>
    <row r="499" spans="1:24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</row>
    <row r="500" spans="1:24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</row>
    <row r="501" spans="1:24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</row>
    <row r="502" spans="1:24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</row>
    <row r="503" spans="1:24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</row>
    <row r="504" spans="1:24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</row>
    <row r="505" spans="1:24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</row>
    <row r="506" spans="1:24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</row>
    <row r="507" spans="1:24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</row>
    <row r="508" spans="1:24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</row>
    <row r="509" spans="1:24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</row>
    <row r="510" spans="1:24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</row>
    <row r="511" spans="1:24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</row>
    <row r="512" spans="1:24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</row>
    <row r="513" spans="1:24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</row>
    <row r="514" spans="1:24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</row>
    <row r="515" spans="1:24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</row>
    <row r="516" spans="1:24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</row>
    <row r="517" spans="1:24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</row>
    <row r="518" spans="1:24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</row>
    <row r="519" spans="1:24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</row>
    <row r="520" spans="1:24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</row>
    <row r="521" spans="1:24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</row>
    <row r="522" spans="1:24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</row>
    <row r="523" spans="1:24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</row>
    <row r="524" spans="1:24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</row>
    <row r="525" spans="1:24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</row>
    <row r="526" spans="1:24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</row>
    <row r="527" spans="1:24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</row>
    <row r="528" spans="1:24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</row>
    <row r="529" spans="1:24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</row>
    <row r="530" spans="1:24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</row>
    <row r="531" spans="1:24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</row>
    <row r="532" spans="1:24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</row>
    <row r="533" spans="1:24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</row>
    <row r="534" spans="1:24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</row>
    <row r="535" spans="1:24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</row>
    <row r="536" spans="1:24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</row>
    <row r="537" spans="1:24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</row>
    <row r="538" spans="1:24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</row>
    <row r="539" spans="1:24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</row>
    <row r="540" spans="1:24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</row>
    <row r="541" spans="1:24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</row>
    <row r="542" spans="1:24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</row>
    <row r="543" spans="1:24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</row>
    <row r="544" spans="1:24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</row>
    <row r="545" spans="1:24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</row>
    <row r="546" spans="1:24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</row>
    <row r="547" spans="1:24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</row>
    <row r="548" spans="1:24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</row>
    <row r="549" spans="1:24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</row>
    <row r="550" spans="1:24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</row>
    <row r="551" spans="1:24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</row>
    <row r="552" spans="1:24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</row>
    <row r="553" spans="1:24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</row>
    <row r="554" spans="1:24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</row>
    <row r="555" spans="1:24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</row>
    <row r="556" spans="1:24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</row>
    <row r="557" spans="1:24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</row>
    <row r="558" spans="1:24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</row>
    <row r="559" spans="1:24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</row>
    <row r="560" spans="1:24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</row>
    <row r="561" spans="1:24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</row>
    <row r="562" spans="1:24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</row>
    <row r="563" spans="1:24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</row>
    <row r="564" spans="1:24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</row>
    <row r="565" spans="1:24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</row>
    <row r="566" spans="1:24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</row>
    <row r="567" spans="1:24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</row>
    <row r="568" spans="1:24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</row>
    <row r="569" spans="1:24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</row>
    <row r="570" spans="1:24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</row>
    <row r="571" spans="1:24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</row>
    <row r="572" spans="1:24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</row>
    <row r="573" spans="1:24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</row>
    <row r="574" spans="1:24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</row>
    <row r="575" spans="1:24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</row>
    <row r="576" spans="1:24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</row>
    <row r="577" spans="1:24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</row>
    <row r="578" spans="1:24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</row>
    <row r="579" spans="1:24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</row>
    <row r="580" spans="1:24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</row>
    <row r="581" spans="1:24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</row>
    <row r="582" spans="1:24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</row>
    <row r="583" spans="1:24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</row>
    <row r="584" spans="1:24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</row>
    <row r="585" spans="1:24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</row>
    <row r="586" spans="1:24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</row>
    <row r="587" spans="1:24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</row>
    <row r="588" spans="1:24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</row>
    <row r="589" spans="1:24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</row>
    <row r="590" spans="1:24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</row>
    <row r="591" spans="1:24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</row>
    <row r="592" spans="1:24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</row>
    <row r="593" spans="1:24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</row>
    <row r="594" spans="1:24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</row>
    <row r="595" spans="1:24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</row>
    <row r="596" spans="1:24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</row>
    <row r="597" spans="1:24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</row>
    <row r="598" spans="1:24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</row>
    <row r="599" spans="1:24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</row>
    <row r="600" spans="1:24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</row>
    <row r="601" spans="1:24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</row>
    <row r="602" spans="1:24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</row>
    <row r="603" spans="1:24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</row>
    <row r="604" spans="1:24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</row>
    <row r="605" spans="1:24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</row>
    <row r="606" spans="1:24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</row>
    <row r="607" spans="1:24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</row>
    <row r="608" spans="1:24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</row>
    <row r="609" spans="1:24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</row>
    <row r="610" spans="1:24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</row>
    <row r="611" spans="1:24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</row>
    <row r="612" spans="1:24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</row>
    <row r="613" spans="1:24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</row>
    <row r="614" spans="1:24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</row>
    <row r="615" spans="1:24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</row>
    <row r="616" spans="1:24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</row>
    <row r="617" spans="1:24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</row>
    <row r="618" spans="1:24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</row>
    <row r="619" spans="1:24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</row>
    <row r="620" spans="1:24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</row>
    <row r="621" spans="1:24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</row>
    <row r="622" spans="1:24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</row>
    <row r="623" spans="1:24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</row>
    <row r="624" spans="1:24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</row>
    <row r="625" spans="1:24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</row>
    <row r="626" spans="1:24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</row>
    <row r="627" spans="1:24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</row>
    <row r="628" spans="1:24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</row>
    <row r="629" spans="1:24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</row>
    <row r="630" spans="1:24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</row>
    <row r="631" spans="1:24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</row>
    <row r="632" spans="1:24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</row>
    <row r="633" spans="1:24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</row>
    <row r="634" spans="1:24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</row>
    <row r="635" spans="1:24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</row>
    <row r="636" spans="1:24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</row>
    <row r="637" spans="1:24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</row>
    <row r="638" spans="1:24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</row>
    <row r="639" spans="1:24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</row>
    <row r="640" spans="1:24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</row>
    <row r="641" spans="1:24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</row>
    <row r="642" spans="1:24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</row>
    <row r="643" spans="1:24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</row>
    <row r="644" spans="1:24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</row>
    <row r="645" spans="1:24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</row>
    <row r="646" spans="1:24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</row>
    <row r="647" spans="1:24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</row>
    <row r="648" spans="1:24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</row>
    <row r="649" spans="1:24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</row>
    <row r="650" spans="1:24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</row>
    <row r="651" spans="1:24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</row>
    <row r="652" spans="1:24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</row>
    <row r="653" spans="1:24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</row>
    <row r="654" spans="1:24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</row>
    <row r="655" spans="1:24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</row>
    <row r="656" spans="1:24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</row>
    <row r="657" spans="1:24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</row>
    <row r="658" spans="1:24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</row>
    <row r="659" spans="1:24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</row>
    <row r="660" spans="1:24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</row>
    <row r="661" spans="1:24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</row>
    <row r="662" spans="1:24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</row>
    <row r="663" spans="1:24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</row>
    <row r="664" spans="1:24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</row>
    <row r="665" spans="1:24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</row>
    <row r="666" spans="1:24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</row>
    <row r="667" spans="1:24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</row>
    <row r="668" spans="1:24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</row>
    <row r="669" spans="1:24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</row>
    <row r="670" spans="1:24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</row>
    <row r="671" spans="1:24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</row>
    <row r="672" spans="1:24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</row>
    <row r="673" spans="1:24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</row>
    <row r="674" spans="1:24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</row>
    <row r="675" spans="1:24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</row>
    <row r="676" spans="1:24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</row>
    <row r="677" spans="1:24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</row>
    <row r="678" spans="1:24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</row>
    <row r="679" spans="1:24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</row>
    <row r="680" spans="1:24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</row>
    <row r="681" spans="1:24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</row>
    <row r="682" spans="1:24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</row>
    <row r="683" spans="1:24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</row>
    <row r="684" spans="1:24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</row>
    <row r="685" spans="1:24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</row>
    <row r="686" spans="1:24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</row>
    <row r="687" spans="1:24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</row>
    <row r="688" spans="1:24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</row>
    <row r="689" spans="1:24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</row>
    <row r="690" spans="1:24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</row>
    <row r="691" spans="1:24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</row>
    <row r="692" spans="1:24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</row>
    <row r="693" spans="1:24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</row>
    <row r="694" spans="1:24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</row>
    <row r="695" spans="1:24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</row>
    <row r="696" spans="1:24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</row>
    <row r="697" spans="1:24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</row>
    <row r="698" spans="1:24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</row>
    <row r="699" spans="1:24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</row>
    <row r="700" spans="1:24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</row>
    <row r="701" spans="1:24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</row>
    <row r="702" spans="1:24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</row>
    <row r="703" spans="1:24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</row>
    <row r="704" spans="1:24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</row>
    <row r="705" spans="1:24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</row>
    <row r="706" spans="1:24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</row>
    <row r="707" spans="1:24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</row>
    <row r="708" spans="1:24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</row>
    <row r="709" spans="1:24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</row>
    <row r="710" spans="1:24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</row>
    <row r="711" spans="1:24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</row>
    <row r="712" spans="1:24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</row>
    <row r="713" spans="1:24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</row>
    <row r="714" spans="1:24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</row>
    <row r="715" spans="1:24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</row>
    <row r="716" spans="1:24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</row>
    <row r="717" spans="1:24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</row>
    <row r="718" spans="1:24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</row>
    <row r="719" spans="1:24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</row>
    <row r="720" spans="1:24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</row>
    <row r="721" spans="1:24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</row>
    <row r="722" spans="1:24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</row>
    <row r="723" spans="1:24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</row>
    <row r="724" spans="1:24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</row>
    <row r="725" spans="1:24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</row>
    <row r="726" spans="1:24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</row>
    <row r="727" spans="1:24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</row>
    <row r="728" spans="1:24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</row>
    <row r="729" spans="1:24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</row>
    <row r="730" spans="1:24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</row>
    <row r="731" spans="1:24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</row>
    <row r="732" spans="1:24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</row>
    <row r="733" spans="1:24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</row>
    <row r="734" spans="1:24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</row>
    <row r="735" spans="1:24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</row>
    <row r="736" spans="1:24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</row>
    <row r="737" spans="1:24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</row>
    <row r="738" spans="1:24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</row>
    <row r="739" spans="1:24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</row>
    <row r="740" spans="1:24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</row>
    <row r="741" spans="1:24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</row>
    <row r="742" spans="1:24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</row>
    <row r="743" spans="1:24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</row>
    <row r="744" spans="1:24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</row>
    <row r="745" spans="1:24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</row>
    <row r="746" spans="1:24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</row>
    <row r="747" spans="1:24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</row>
    <row r="748" spans="1:24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</row>
    <row r="749" spans="1:24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</row>
    <row r="750" spans="1:24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</row>
    <row r="751" spans="1:24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</row>
    <row r="752" spans="1:24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</row>
    <row r="753" spans="1:24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</row>
    <row r="754" spans="1:24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</row>
    <row r="755" spans="1:24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</row>
    <row r="756" spans="1:24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</row>
    <row r="757" spans="1:24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</row>
    <row r="758" spans="1:24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</row>
    <row r="759" spans="1:24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</row>
    <row r="760" spans="1:24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</row>
    <row r="761" spans="1:24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</row>
    <row r="762" spans="1:24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</row>
    <row r="763" spans="1:24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</row>
    <row r="764" spans="1:24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</row>
    <row r="765" spans="1:24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</row>
    <row r="766" spans="1:24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</row>
    <row r="767" spans="1:24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</row>
    <row r="768" spans="1:24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</row>
    <row r="769" spans="1:24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</row>
    <row r="770" spans="1:24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</row>
    <row r="771" spans="1:24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</row>
    <row r="772" spans="1:24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</row>
    <row r="773" spans="1:24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</row>
    <row r="774" spans="1:24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</row>
    <row r="775" spans="1:24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</row>
    <row r="776" spans="1:24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</row>
    <row r="777" spans="1:24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</row>
    <row r="778" spans="1:24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</row>
    <row r="779" spans="1:24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</row>
    <row r="780" spans="1:24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</row>
    <row r="781" spans="1:24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</row>
    <row r="782" spans="1:24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</row>
    <row r="783" spans="1:24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</row>
    <row r="784" spans="1:24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</row>
    <row r="785" spans="1:24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</row>
    <row r="786" spans="1:24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</row>
    <row r="787" spans="1:24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</row>
    <row r="788" spans="1:24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</row>
    <row r="789" spans="1:24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</row>
    <row r="790" spans="1:24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</row>
    <row r="791" spans="1:24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</row>
    <row r="792" spans="1:24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</row>
    <row r="793" spans="1:24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</row>
    <row r="794" spans="1:24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</row>
    <row r="795" spans="1:24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</row>
    <row r="796" spans="1:24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</row>
    <row r="797" spans="1:24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</row>
    <row r="798" spans="1:24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</row>
    <row r="799" spans="1:24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</row>
    <row r="800" spans="1:24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</row>
    <row r="801" spans="1:24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</row>
    <row r="802" spans="1:24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</row>
    <row r="803" spans="1:24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</row>
    <row r="804" spans="1:24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</row>
    <row r="805" spans="1:24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</row>
    <row r="806" spans="1:24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</row>
    <row r="807" spans="1:24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</row>
    <row r="808" spans="1:24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</row>
    <row r="809" spans="1:24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</row>
    <row r="810" spans="1:24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</row>
    <row r="811" spans="1:24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</row>
    <row r="812" spans="1:24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</row>
    <row r="813" spans="1:24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</row>
    <row r="814" spans="1:24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</row>
    <row r="815" spans="1:24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</row>
    <row r="816" spans="1:24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</row>
    <row r="817" spans="1:24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</row>
    <row r="818" spans="1:24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</row>
    <row r="819" spans="1:24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</row>
    <row r="820" spans="1:24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</row>
    <row r="821" spans="1:24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</row>
    <row r="822" spans="1:24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</row>
    <row r="823" spans="1:24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</row>
    <row r="824" spans="1:24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</row>
    <row r="825" spans="1:24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</row>
    <row r="826" spans="1:24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</row>
    <row r="827" spans="1:24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</row>
    <row r="828" spans="1:24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</row>
    <row r="829" spans="1:24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</row>
    <row r="830" spans="1:24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</row>
    <row r="831" spans="1:24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</row>
    <row r="832" spans="1:24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</row>
    <row r="833" spans="1:24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</row>
    <row r="834" spans="1:24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</row>
    <row r="835" spans="1:24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</row>
    <row r="836" spans="1:24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</row>
    <row r="837" spans="1:24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</row>
    <row r="838" spans="1:24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</row>
    <row r="839" spans="1:24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</row>
    <row r="840" spans="1:24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</row>
    <row r="841" spans="1:24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</row>
    <row r="842" spans="1:24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</row>
    <row r="843" spans="1:24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</row>
    <row r="844" spans="1:24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</row>
    <row r="845" spans="1:24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</row>
    <row r="846" spans="1:24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</row>
    <row r="847" spans="1:24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</row>
    <row r="848" spans="1:24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</row>
    <row r="849" spans="1:24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</row>
    <row r="850" spans="1:24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</row>
    <row r="851" spans="1:24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</row>
    <row r="852" spans="1:24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</row>
    <row r="853" spans="1:24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</row>
    <row r="854" spans="1:24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</row>
    <row r="855" spans="1:24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</row>
    <row r="856" spans="1:24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</row>
    <row r="857" spans="1:24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</row>
    <row r="858" spans="1:24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</row>
    <row r="859" spans="1:24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</row>
    <row r="860" spans="1:24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</row>
    <row r="861" spans="1:24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</row>
    <row r="862" spans="1:24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</row>
    <row r="863" spans="1:24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</row>
    <row r="864" spans="1:24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</row>
    <row r="865" spans="1:24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</row>
    <row r="866" spans="1:24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</row>
    <row r="867" spans="1:24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</row>
    <row r="868" spans="1:24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</row>
    <row r="869" spans="1:24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</row>
    <row r="870" spans="1:24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</row>
    <row r="871" spans="1:24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</row>
    <row r="872" spans="1:24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</row>
    <row r="873" spans="1:24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</row>
    <row r="874" spans="1:24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</row>
    <row r="875" spans="1:24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</row>
    <row r="876" spans="1:24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</row>
    <row r="877" spans="1:24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</row>
    <row r="878" spans="1:24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</row>
    <row r="879" spans="1:24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</row>
    <row r="880" spans="1:24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</row>
    <row r="881" spans="1:24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</row>
    <row r="882" spans="1:24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</row>
    <row r="883" spans="1:24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</row>
    <row r="884" spans="1:24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</row>
    <row r="885" spans="1:24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</row>
    <row r="886" spans="1:24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</row>
    <row r="887" spans="1:24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</row>
    <row r="888" spans="1:24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</row>
    <row r="889" spans="1:24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</row>
    <row r="890" spans="1:24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</row>
    <row r="891" spans="1:24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</row>
    <row r="892" spans="1:24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</row>
    <row r="893" spans="1:24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</row>
    <row r="894" spans="1:24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</row>
    <row r="895" spans="1:24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</row>
    <row r="896" spans="1:24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</row>
    <row r="897" spans="1:24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</row>
    <row r="898" spans="1:24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</row>
    <row r="899" spans="1:24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</row>
    <row r="900" spans="1:24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</row>
    <row r="901" spans="1:24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</row>
    <row r="902" spans="1:24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</row>
    <row r="903" spans="1:24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</row>
    <row r="904" spans="1:24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</row>
    <row r="905" spans="1:24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</row>
    <row r="906" spans="1:24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</row>
    <row r="907" spans="1:24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</row>
    <row r="908" spans="1:24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</row>
    <row r="909" spans="1:24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</row>
    <row r="910" spans="1:24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</row>
    <row r="911" spans="1:24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</row>
    <row r="912" spans="1:24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</row>
    <row r="913" spans="1:24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</row>
    <row r="914" spans="1:24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</row>
    <row r="915" spans="1:24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</row>
    <row r="916" spans="1:24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</row>
    <row r="917" spans="1:24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</row>
    <row r="918" spans="1:24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</row>
    <row r="919" spans="1:24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</row>
    <row r="920" spans="1:24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</row>
    <row r="921" spans="1:24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</row>
    <row r="922" spans="1:24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</row>
    <row r="923" spans="1:24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</row>
    <row r="924" spans="1:24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</row>
    <row r="925" spans="1:24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</row>
    <row r="926" spans="1:24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</row>
    <row r="927" spans="1:24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</row>
    <row r="928" spans="1:24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</row>
    <row r="929" spans="1:24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</row>
    <row r="930" spans="1:24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</row>
    <row r="931" spans="1:24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</row>
    <row r="932" spans="1:24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</row>
    <row r="933" spans="1:24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</row>
    <row r="934" spans="1:24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</row>
    <row r="935" spans="1:24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</row>
    <row r="936" spans="1:24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</row>
    <row r="937" spans="1:24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</row>
    <row r="938" spans="1:24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</row>
    <row r="939" spans="1:24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</row>
    <row r="940" spans="1:24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</row>
    <row r="941" spans="1:24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</row>
    <row r="942" spans="1:24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</row>
    <row r="943" spans="1:24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</row>
    <row r="944" spans="1:24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</row>
    <row r="945" spans="1:24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</row>
    <row r="946" spans="1:24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</row>
    <row r="947" spans="1:24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</row>
    <row r="948" spans="1:24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</row>
    <row r="949" spans="1:24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</row>
    <row r="950" spans="1:24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</row>
    <row r="951" spans="1:24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</row>
    <row r="952" spans="1:24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</row>
    <row r="953" spans="1:24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</row>
    <row r="954" spans="1:24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</row>
    <row r="955" spans="1:24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</row>
    <row r="956" spans="1:24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</row>
    <row r="957" spans="1:24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</row>
    <row r="958" spans="1:24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</row>
    <row r="959" spans="1:24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</row>
    <row r="960" spans="1:24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</row>
    <row r="961" spans="1:24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</row>
    <row r="962" spans="1:24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</row>
    <row r="963" spans="1:24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</row>
    <row r="964" spans="1:24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</row>
    <row r="965" spans="1:24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</row>
    <row r="966" spans="1:24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</row>
    <row r="967" spans="1:24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</row>
    <row r="968" spans="1:24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</row>
    <row r="969" spans="1:24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</row>
    <row r="970" spans="1:24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</row>
    <row r="971" spans="1:24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</row>
    <row r="972" spans="1:24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</row>
    <row r="973" spans="1:24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</row>
    <row r="974" spans="1:24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</row>
    <row r="975" spans="1:24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</row>
    <row r="976" spans="1:24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</row>
    <row r="977" spans="1:24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</row>
    <row r="978" spans="1:24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</row>
    <row r="979" spans="1:24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</row>
    <row r="980" spans="1:24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</row>
    <row r="981" spans="1:24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</row>
    <row r="982" spans="1:24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</row>
    <row r="983" spans="1:24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</row>
    <row r="984" spans="1:24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</row>
    <row r="985" spans="1:24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</row>
    <row r="986" spans="1:24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</row>
    <row r="987" spans="1:24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</row>
    <row r="988" spans="1:24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</row>
    <row r="989" spans="1:24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</row>
    <row r="990" spans="1:24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</row>
    <row r="991" spans="1:24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</row>
    <row r="992" spans="1:24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</row>
    <row r="993" spans="1:24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</row>
    <row r="994" spans="1:24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</row>
    <row r="995" spans="1:24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</row>
    <row r="996" spans="1:24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</row>
    <row r="997" spans="1:24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</row>
    <row r="998" spans="1:24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</row>
    <row r="999" spans="1:24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</row>
    <row r="1000" spans="1:24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</row>
    <row r="1001" spans="1:24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</row>
    <row r="1002" spans="1:24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</row>
    <row r="1003" spans="1:24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</row>
    <row r="1004" spans="1:24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</row>
    <row r="1005" spans="1:24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</row>
    <row r="1006" spans="1:24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</row>
    <row r="1007" spans="1:24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</row>
    <row r="1008" spans="1:24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</row>
    <row r="1009" spans="1:24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</row>
    <row r="1010" spans="1:24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</row>
    <row r="1011" spans="1:24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</row>
    <row r="1012" spans="1:24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</row>
    <row r="1013" spans="1:24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</row>
    <row r="1014" spans="1:24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</row>
    <row r="1015" spans="1:24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</row>
    <row r="1016" spans="1:24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</row>
    <row r="1017" spans="1:24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</row>
    <row r="1018" spans="1:24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</row>
    <row r="1019" spans="1:24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</row>
    <row r="1020" spans="1:24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</row>
    <row r="1021" spans="1:24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</row>
    <row r="1022" spans="1:24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</row>
    <row r="1023" spans="1:24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</row>
    <row r="1024" spans="1:24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</row>
    <row r="1025" spans="1:24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</row>
    <row r="1026" spans="1:24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</row>
    <row r="1027" spans="1:24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</row>
    <row r="1028" spans="1:24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</row>
    <row r="1029" spans="1:24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</row>
    <row r="1030" spans="1:24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</row>
    <row r="1031" spans="1:24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</row>
    <row r="1032" spans="1:24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</row>
    <row r="1033" spans="1:24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</row>
    <row r="1034" spans="1:24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</row>
    <row r="1035" spans="1:24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</row>
    <row r="1036" spans="1:24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</row>
    <row r="1037" spans="1:24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</row>
    <row r="1038" spans="1:24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</row>
    <row r="1039" spans="1:24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</row>
    <row r="1040" spans="1:24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</row>
    <row r="1041" spans="1:24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</row>
    <row r="1042" spans="1:24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</row>
    <row r="1043" spans="1:24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</row>
    <row r="1044" spans="1:24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</row>
    <row r="1045" spans="1:24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</row>
    <row r="1046" spans="1:24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</row>
    <row r="1047" spans="1:24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</row>
    <row r="1048" spans="1:24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</row>
    <row r="1049" spans="1:24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</row>
    <row r="1050" spans="1:24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</row>
    <row r="1051" spans="1:24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</row>
    <row r="1052" spans="1:24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</row>
    <row r="1053" spans="1:24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</row>
    <row r="1054" spans="1:24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</row>
    <row r="1055" spans="1:24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</row>
    <row r="1056" spans="1:24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</row>
    <row r="1057" spans="1:24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</row>
    <row r="1058" spans="1:24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</row>
    <row r="1059" spans="1:24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</row>
    <row r="1060" spans="1:24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</row>
    <row r="1061" spans="1:24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</row>
    <row r="1062" spans="1:24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</row>
    <row r="1063" spans="1:24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</row>
    <row r="1064" spans="1:24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</row>
    <row r="1065" spans="1:24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</row>
    <row r="1066" spans="1:24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</row>
    <row r="1067" spans="1:24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</row>
    <row r="1068" spans="1:24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</row>
    <row r="1069" spans="1:24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</row>
    <row r="1070" spans="1:24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</row>
    <row r="1071" spans="1:24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</row>
    <row r="1072" spans="1:24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</row>
    <row r="1073" spans="1:24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</row>
    <row r="1074" spans="1:24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</row>
    <row r="1075" spans="1:24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</row>
    <row r="1076" spans="1:24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</row>
    <row r="1077" spans="1:24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</row>
    <row r="1078" spans="1:24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</row>
    <row r="1079" spans="1:24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</row>
    <row r="1080" spans="1:24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</row>
    <row r="1081" spans="1:24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</row>
    <row r="1082" spans="1:24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</row>
    <row r="1083" spans="1:24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</row>
    <row r="1084" spans="1:24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</row>
    <row r="1085" spans="1:24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</row>
    <row r="1086" spans="1:24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</row>
    <row r="1087" spans="1:24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</row>
    <row r="1088" spans="1:24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</row>
    <row r="1089" spans="1:24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</row>
    <row r="1090" spans="1:24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</row>
    <row r="1091" spans="1:24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</row>
    <row r="1092" spans="1:24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</row>
    <row r="1093" spans="1:24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</row>
    <row r="1094" spans="1:24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</row>
    <row r="1095" spans="1:24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</row>
    <row r="1096" spans="1:24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</row>
    <row r="1097" spans="1:24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</row>
    <row r="1098" spans="1:24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</row>
    <row r="1099" spans="1:24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</row>
    <row r="1100" spans="1:24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</row>
    <row r="1101" spans="1:24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</row>
    <row r="1102" spans="1:24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</row>
    <row r="1103" spans="1:24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</row>
    <row r="1104" spans="1:24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</row>
    <row r="1105" spans="1:24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</row>
    <row r="1106" spans="1:24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</row>
    <row r="1107" spans="1:24">
      <c r="A1107" s="20"/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</row>
    <row r="1108" spans="1:24">
      <c r="A1108" s="20"/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</row>
    <row r="1109" spans="1:24">
      <c r="A1109" s="20"/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</row>
    <row r="1110" spans="1:24">
      <c r="A1110" s="20"/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</row>
    <row r="1111" spans="1:24">
      <c r="A1111" s="20"/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</row>
    <row r="1112" spans="1:24">
      <c r="A1112" s="20"/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</row>
    <row r="1113" spans="1:24">
      <c r="A1113" s="20"/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</row>
    <row r="1114" spans="1:24">
      <c r="A1114" s="20"/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</row>
  </sheetData>
  <sheetProtection formatCells="0" insertRows="0" deleteRows="0" sort="0" autoFilter="0"/>
  <protectedRanges>
    <protectedRange sqref="A1:X10 A12:X1048576" name="Rozsah kilo"/>
  </protectedRanges>
  <mergeCells count="4">
    <mergeCell ref="A1:X1"/>
    <mergeCell ref="D5:E5"/>
    <mergeCell ref="A9:E9"/>
    <mergeCell ref="F9:X9"/>
  </mergeCells>
  <dataValidations count="1">
    <dataValidation allowBlank="1" showErrorMessage="1" errorTitle="POZÓR" error="NEZASAHUJTE DO HÁRKA SLÚŽI NA VÝPOČTY" sqref="A1:AA10 A12:AA1048576 AB1:XFD1048576"/>
  </dataValidations>
  <pageMargins left="0.11811023622047245" right="0.19685039370078741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Vysledky Pohárov</vt:lpstr>
      <vt:lpstr>'Vysledky Pohárov'!Názvy_tlače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</dc:creator>
  <cp:lastModifiedBy>kd</cp:lastModifiedBy>
  <cp:lastPrinted>2016-06-13T08:51:32Z</cp:lastPrinted>
  <dcterms:created xsi:type="dcterms:W3CDTF">2016-06-13T08:04:15Z</dcterms:created>
  <dcterms:modified xsi:type="dcterms:W3CDTF">2016-06-13T08:51:57Z</dcterms:modified>
</cp:coreProperties>
</file>